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总表" sheetId="1" r:id="rId1"/>
  </sheets>
  <definedNames>
    <definedName name="_xlnm.Print_Area" localSheetId="0">'总表'!$A$1:$B$546</definedName>
    <definedName name="_xlnm.Print_Titles" localSheetId="0">'总表'!$3:$3</definedName>
  </definedNames>
  <calcPr fullCalcOnLoad="1"/>
</workbook>
</file>

<file path=xl/sharedStrings.xml><?xml version="1.0" encoding="utf-8"?>
<sst xmlns="http://schemas.openxmlformats.org/spreadsheetml/2006/main" count="530" uniqueCount="530">
  <si>
    <t>附件</t>
  </si>
  <si>
    <t>2021年第一批省重点建设项目名单</t>
  </si>
  <si>
    <t>序号</t>
  </si>
  <si>
    <t>项目名称</t>
  </si>
  <si>
    <t>赣州至深圳铁路（江西段）</t>
  </si>
  <si>
    <t>兴泉铁路（江西段）</t>
  </si>
  <si>
    <t>安庆至九江铁路（江西段）</t>
  </si>
  <si>
    <t>城西港区铁路专用线</t>
  </si>
  <si>
    <t>萍乡至莲花高速公路新建工程</t>
  </si>
  <si>
    <t>江西省普通国省干线公路建设项目（3项）</t>
  </si>
  <si>
    <t>（1）万年至鹰潭高铁北站一级公路改建工程S413曾家洼至画桥饶家段一级公路改建工程</t>
  </si>
  <si>
    <t>（2）G206国道丽阳至桃林段公路改建工程（昌江区）</t>
  </si>
  <si>
    <t>（3）S306仙莲线德兴县界至龙头段升级改建项目</t>
  </si>
  <si>
    <t>南昌昌北国际机场T2航站楼C指廊延伸及飞行区配套工程</t>
  </si>
  <si>
    <t>港口航道提升工程（9项）</t>
  </si>
  <si>
    <t>（1）赣江井冈山航电枢纽工程</t>
  </si>
  <si>
    <t>（2）赣江万安枢纽二线船闸</t>
  </si>
  <si>
    <t>（3）信江双港航运枢纽工程</t>
  </si>
  <si>
    <t>（4）九江港彭泽港区红光作业区综合枢纽物流园一期工程</t>
  </si>
  <si>
    <t>（5）界牌枢纽船闸改建项目</t>
  </si>
  <si>
    <t>（6）界牌至双港渠化航道配套整治工程</t>
  </si>
  <si>
    <t>（7）鹰潭港余江港区中童作业区综合码头一期工程</t>
  </si>
  <si>
    <t>（8）双港至褚溪河口Ⅲ级航道整治工程</t>
  </si>
  <si>
    <t>（9）泰和沿溪综合货运码头</t>
  </si>
  <si>
    <t>华能瑞金电厂二期扩建工程</t>
  </si>
  <si>
    <t>风电项目（3项）</t>
  </si>
  <si>
    <t>（1）江西联合能源定南新阳智慧风电场项目</t>
  </si>
  <si>
    <t>（2）华能江西清洁能源有限责任公司莲花县石门山分散式风电项目</t>
  </si>
  <si>
    <t>（3）华能江西清洁能源有限责任公司永丰县高龙山二期分散式风电项目</t>
  </si>
  <si>
    <t>中广核鄱阳500MW光伏示范项目</t>
  </si>
  <si>
    <t>东乡吉电中万100MW农业光伏发电项目</t>
  </si>
  <si>
    <t>雅中至江西±800KV特高压直流工程</t>
  </si>
  <si>
    <t>500KV输变电工程（5项）</t>
  </si>
  <si>
    <t>（1）南昌±800KV特高压直流换流站500KV送出工程</t>
  </si>
  <si>
    <t>（2）抚州南广500KV输变电工程（含配套220KV线路）</t>
  </si>
  <si>
    <t>（3）南昌东500KV输变电工程（含配套220kV线路）</t>
  </si>
  <si>
    <t>（4）上饶鄱余500KV输变电工程（含配套220KV线路）</t>
  </si>
  <si>
    <t>（5）江西丰城电厂三期扩建500KV送出工程</t>
  </si>
  <si>
    <t>铁路配套供电工程以及重点地区220kV输变电工程（3项）</t>
  </si>
  <si>
    <t>（1）南昌牌楼220KV输变电工程（含配套110KV线路）</t>
  </si>
  <si>
    <t>（2）南昌向塘南（富山）220KV输变电工程</t>
  </si>
  <si>
    <t>（3）赣深客专龙南东牵引站220KV外部供电工程,赣深客专信丰西牵引站220KV外部供电工程</t>
  </si>
  <si>
    <t>昌江百里生态风光带景德镇水利枢纽工程</t>
  </si>
  <si>
    <t>南昌市轨道交通4号线一期工程</t>
  </si>
  <si>
    <t>南昌市轨道交通1号线一期车辆增购及配套工程项目</t>
  </si>
  <si>
    <t>桃新大道（昌南大道-南外环）</t>
  </si>
  <si>
    <t>吉安市高铁新区站前大道南北延伸工程</t>
  </si>
  <si>
    <t>景德镇古坊群（China·村）建设项目</t>
  </si>
  <si>
    <t>上饶县槠溪河综合治理项目</t>
  </si>
  <si>
    <t>上饶信江生态走廊治理项目</t>
  </si>
  <si>
    <t>江西天孚科技有限公司光器件建设项目（高安市）</t>
  </si>
  <si>
    <t>江西弘信柔性电子科技公司年产33.39万平方米软硬结合板生产项目（鹰潭高新区）</t>
  </si>
  <si>
    <t>江西君博智能科技有限公司年产1000万台（套）电脑通信产品生产项目（宜丰县）</t>
  </si>
  <si>
    <t>江西盈润机电装备制造有限公司高端智能装备制造产业园项目（乐安县）</t>
  </si>
  <si>
    <t>吉安米田科技有限公司精密制造产业园项目（井开区）</t>
  </si>
  <si>
    <t>南昌诚航工业航天军工装备制造基地项目（一期）</t>
  </si>
  <si>
    <t>中国商飞江西生产试飞中心项目（南昌高新区）</t>
  </si>
  <si>
    <t>江西儒德铜箔科技有限公司年产30000吨高档电解铜箔项目（抚州高新区）</t>
  </si>
  <si>
    <t>江西广源化工有限责任公司年产50万吨非金属新材料生产项目(永丰县)</t>
  </si>
  <si>
    <t>江西三和新材料有限公司年产20万吨碳酸钙系列产品项目(永丰县）</t>
  </si>
  <si>
    <t>赣江新区新绿色中医药产业现代中药生产基地项目</t>
  </si>
  <si>
    <t>江西唯铂莱生物制药有限公司生物合成高价值天然化合物项目（赣江新区）</t>
  </si>
  <si>
    <t>江西莱檬生物科技有限责任公司年产6000吨果胶生产项目（南丰县）</t>
  </si>
  <si>
    <t>江西中车生一伦电机有限公司年产8000台高端装备电机建设项目（赣州经开区）</t>
  </si>
  <si>
    <t>井冈山经开区巴斯巴新能源汽车核心零部件的研发和生产项目</t>
  </si>
  <si>
    <t>江西赣锋锂业股份有限公司万吨锂盐改扩建项目（新余高新区）</t>
  </si>
  <si>
    <t>江西华赣环保装备有限公司成套基地建设项目（进贤县）</t>
  </si>
  <si>
    <t>江西诺瑞环境资源科技有限公司固废综合利用项目(湘东区）</t>
  </si>
  <si>
    <t>江西沃得尔科技公司汽车控制器、执行器生产项目（余江区）</t>
  </si>
  <si>
    <t>江西昊方铝业有限公司年产10万吨新型铝合金型材项目（宜丰县）</t>
  </si>
  <si>
    <t>新钢产业转型升级改造工程综合料场智能环保易地改造</t>
  </si>
  <si>
    <t>新钢产业转型升级改造工程4.3米焦炉环保节能升级易地改造</t>
  </si>
  <si>
    <t>九江石化芳烃项目</t>
  </si>
  <si>
    <t>江西正博实业有限公司--年产2000万双智能布鞋项目（婺源县）</t>
  </si>
  <si>
    <t>江西陈氏科技有限公司年产各类塑料管道和智能家具等项目（奉新县）</t>
  </si>
  <si>
    <t>江西万年青水泥股份有限公司万年水泥厂2×5100t/d熟料水泥生产线异地技改环保搬迁项目</t>
  </si>
  <si>
    <t>中林华中智能家居项目（瑞昌市）</t>
  </si>
  <si>
    <t>中建材新材料3000万吨/年砂石骨料项目（瑞昌市）</t>
  </si>
  <si>
    <t>萍乡市八方新材料有限公司年产1000吨绿色建材生产线建设项目（湘东区）</t>
  </si>
  <si>
    <t>江西力宏建筑工程集团有限公司年产120万平方米新型装配式结构建设项目（高安市）</t>
  </si>
  <si>
    <t>高安红狮水泥有限公司4000t/d新型干法熟料水泥智能生产线及配套技改项目</t>
  </si>
  <si>
    <t>江西中烟工业有限责任公司南昌卷烟厂制丝工艺创新提质技术改造项目</t>
  </si>
  <si>
    <t>赣州万吉智慧供应链物流园建设项目（赣州经开区）</t>
  </si>
  <si>
    <t>赣州顺丰物流创新产业园项目（赣州经开区）</t>
  </si>
  <si>
    <t>行者物流公司高安物流云谷（总部基地）建设项目</t>
  </si>
  <si>
    <t>中国电信中部云计算大数据九江中心项目</t>
  </si>
  <si>
    <t>九江吴城候鸟小镇二期项目</t>
  </si>
  <si>
    <t>浮梁铭宸智慧农业产业园</t>
  </si>
  <si>
    <t>丰登田园综合体建设项目（广昌县）</t>
  </si>
  <si>
    <t>上栗县赣湘合作产业园标准厂房建设项目</t>
  </si>
  <si>
    <t>赣湘边区域合作宜春产业园一期标准厂房及配套工程</t>
  </si>
  <si>
    <t>瑞昌市矿石运输廊道项目</t>
  </si>
  <si>
    <t>景德镇陶瓷智造工坊二期项目</t>
  </si>
  <si>
    <t>北站北城区基础设施及城市市政管网项目（珠山区）</t>
  </si>
  <si>
    <t>江西陶瓷工艺美术职业技术学院中德工业4.0智能制造职业教育实训基地（珠山区）</t>
  </si>
  <si>
    <t>江西樟树中医药职业学院建设项目</t>
  </si>
  <si>
    <t>南大附属口腔医院红谷滩新院</t>
  </si>
  <si>
    <t>新余袁河医院</t>
  </si>
  <si>
    <t>景德镇陶瓷文化旅游综合体项目</t>
  </si>
  <si>
    <t>景德镇近现代陶瓷工业遗产综合保护开发续建（陶机厂）项目</t>
  </si>
  <si>
    <t>江西老年大学搬迁改造工程</t>
  </si>
  <si>
    <t>江西万铜环保材料有限公司城门山铜尾矿制备绿色建材产品项目</t>
  </si>
  <si>
    <t>吉水县赣江西堤综合治理工程</t>
  </si>
  <si>
    <t>南丰县生活垃圾焚烧发电项目</t>
  </si>
  <si>
    <t>昌景黄铁路江西段</t>
  </si>
  <si>
    <t>宜春至遂川高速公路</t>
  </si>
  <si>
    <t>大庆至广州国家高速公路南康至龙南段扩容工程</t>
  </si>
  <si>
    <t>G45大广高速公路吉安至南康段改扩建工程</t>
  </si>
  <si>
    <t>赣皖界至婺源高速公路</t>
  </si>
  <si>
    <t>通山（赣鄂界）至武宁高速公路新建工程</t>
  </si>
  <si>
    <t>寻乌至龙川高速公路</t>
  </si>
  <si>
    <t>南昌市绕城高速公路西二环（厚田至乐化段）工程</t>
  </si>
  <si>
    <t>G3W德州至上饶国家高速公路延伸线上饶至浦城高速公路（江西境内）</t>
  </si>
  <si>
    <t>信丰至南雄（赣粤界）高速公路</t>
  </si>
  <si>
    <t>宜春至井冈山高速公路宜春三阳至新田段新建工程</t>
  </si>
  <si>
    <t>G220万载至袁州段改建工程</t>
  </si>
  <si>
    <t>江西省普通国省干线公路建设项目(12项)</t>
  </si>
  <si>
    <t>（1）庐山市环鄱阳湖滨湖旅游公路</t>
  </si>
  <si>
    <t>（2）萍乡市中环东路(S533绕城)</t>
  </si>
  <si>
    <t>（3）万年至鹰潭高铁北站一级公路改建工程S207画桥饶家至皇桥何家段一级公路改建工程</t>
  </si>
  <si>
    <t>（4）G236芜湖至汕尾公路鄱阳县城至余干乌泥段改建工程</t>
  </si>
  <si>
    <t>（5）G319瑞金至兴国（兴国段）改线工程（瑞兴于快速交通走廊）</t>
  </si>
  <si>
    <t>（6）G319瑞金至兴国（于都段）改线工程（瑞兴于快速交通走廊）</t>
  </si>
  <si>
    <t>（7）G319瑞金至兴国（瑞金瑞林段）改线工程（瑞兴于快速交通走廊）</t>
  </si>
  <si>
    <t>（8）G319瑞金至兴国瑞金起点段改线工程（瑞兴于快速交通走廊）</t>
  </si>
  <si>
    <t>（9）G323章贡区梅林大桥至沙石段改建工程</t>
  </si>
  <si>
    <t>（10）G319瑞金至兴国（宁都段）改线工程（瑞兴于快速交通走廊）</t>
  </si>
  <si>
    <t>（11）G320上高墨山至万载段改建工程</t>
  </si>
  <si>
    <t>（12）G105吉水县醪桥至青原区草坪桥段改建工程</t>
  </si>
  <si>
    <t>江西空管分局空管设施设备建设工程(含南昌昌北等三部雷达工程)</t>
  </si>
  <si>
    <t>江西瑞金民用机场项目</t>
  </si>
  <si>
    <t>港口航道提升工程(9项)</t>
  </si>
  <si>
    <t>（1）信江八字嘴航电枢纽工程</t>
  </si>
  <si>
    <t>（2）宜春港樟树港区河西作业区综合码头工程</t>
  </si>
  <si>
    <t>（3）九江港彭泽港区矶山作业区矶山园区公用码头</t>
  </si>
  <si>
    <t>（4）宜春港丰城港区城区作业区尚庄货运码头一期工程</t>
  </si>
  <si>
    <t>（5）九江港庐山港区姑塘作业区九宏综合码头工程</t>
  </si>
  <si>
    <t>（6）上饶港鄱阳港区角子口作业区综合码头一期工程</t>
  </si>
  <si>
    <t>（7）鹰潭港贵溪港区九牛滩作业区综合码头一期工程</t>
  </si>
  <si>
    <t>（8）上饶港余干港区菱塘作业区综合码头一期工程</t>
  </si>
  <si>
    <t>（9）九江发电有限公司煤码头干灰泊位改建工程</t>
  </si>
  <si>
    <t>九江高铁枢纽工程</t>
  </si>
  <si>
    <t>江西丰城电厂三期扩建工程</t>
  </si>
  <si>
    <t>赣浙国华信丰电厂新建工程项目</t>
  </si>
  <si>
    <t>省电力设计院铅厂风电场项目（赣州市崇义县和大余县）</t>
  </si>
  <si>
    <t>南昌富广（向塘）500kV输变电工程（含配套220kV线路）</t>
  </si>
  <si>
    <t>省天然气管网工程</t>
  </si>
  <si>
    <t>鹰潭市花桥水利枢纽工程</t>
  </si>
  <si>
    <t>“宽带中国”5G高速网络基站及室内分布系统建设工程</t>
  </si>
  <si>
    <t>艾溪湖隧道工程</t>
  </si>
  <si>
    <t>九洲高架东延工程（洪都大道～天祥大道）</t>
  </si>
  <si>
    <t>九龙湖过江大桥</t>
  </si>
  <si>
    <t>S49枫生快速路北段提升改造</t>
  </si>
  <si>
    <t>九江市新建快速路系统工程（一期）</t>
  </si>
  <si>
    <t>余信贵大道月湖特大桥工程[余信贵大道（月湖至信江段）工程二标段]</t>
  </si>
  <si>
    <t>广丰区饶丰公路工程项目</t>
  </si>
  <si>
    <t>赣州蓉江新区凤岗大道至蓉江四路过江隧道</t>
  </si>
  <si>
    <t>南昌绕城高速公路西二环连接线（经开至永修段）工程</t>
  </si>
  <si>
    <t>九龙湖新城综合管廊一期工程</t>
  </si>
  <si>
    <t>南昌 VR 科创城配套市政基础设施一期工程</t>
  </si>
  <si>
    <t>萍乡市联锦成科技有限公司5G通信电源电子科技园项目</t>
  </si>
  <si>
    <t>南城县ARVR总部及生产基地建设项目</t>
  </si>
  <si>
    <t>江西济民可信瑶湖总部及新药产业化基地项目（南昌高新区）</t>
  </si>
  <si>
    <t>南昌中微半导体设备有限公司生产基地项目</t>
  </si>
  <si>
    <t>德福科技股份有限公司年产40000吨高档电解铜箔项目（九江经开区）</t>
  </si>
  <si>
    <t>江西艾普若科技有限责任公司年产1000万套手机及周边配套产品项目（九江经开区）</t>
  </si>
  <si>
    <t>江西科翔电子科技有限公司年产450万平方米高多层、HDI高精密电路板及半导体项目（九江经开区）</t>
  </si>
  <si>
    <t>江西盛泰精密光学有限公司年产12000万颗微型摄像头模组项目（分宜县）</t>
  </si>
  <si>
    <t>安福县海能创新科技有限公司海能科创园项目</t>
  </si>
  <si>
    <t>威宇电子科技（永新县）有限公司年产120万平方米电路板制造项目</t>
  </si>
  <si>
    <t>南亚新材料科技(江西)有限公司年产覆铜板6000万平方米项目（井开区）</t>
  </si>
  <si>
    <t>江西源创精密工业有限公司-综合生产基地（月湖区）</t>
  </si>
  <si>
    <t>江西康国科技公司新建智能门锁、人脸识别、人员通道闸等智能化5G物联网及医疗器械项目（信丰县）</t>
  </si>
  <si>
    <t>江西安捷朗新型材料有限公司新建1500KK光电芯片产业项目（信丰县）</t>
  </si>
  <si>
    <t>金信诺安泰诺高新技术有限公司年产168万平方米多层线路板(新增108万平米）智能工厂改扩建项目（信丰县）</t>
  </si>
  <si>
    <t>江西一创新材料有限公司新建5G滤波器、通讯器材、先进陶瓷材料项目（信丰县）</t>
  </si>
  <si>
    <t>江西华派光电科技有限公司光学镀膜产品及设备生产项目（全南县）</t>
  </si>
  <si>
    <t>领丰电子信息二期项目（宁都县）</t>
  </si>
  <si>
    <t>安义门窗特色产业小镇项目</t>
  </si>
  <si>
    <t>西人马大周（萍乡）智能医疗芯片产业园建设项目（安源区）</t>
  </si>
  <si>
    <t>江西福斯特智能制造产业园一期项目（湘东区）</t>
  </si>
  <si>
    <t>全康电子公司物联网终端智能制造产品建设项目(莲花县)</t>
  </si>
  <si>
    <t>萍乡华立丰电子科技有限公司年产50万套印制电路板（摄像模组）生产线项目</t>
  </si>
  <si>
    <t>江西星星科技有限责任公司智能终端科技园建设项目(萍乡市）</t>
  </si>
  <si>
    <t>新余奉渝智能装备有限公司年产智能装备200套项目</t>
  </si>
  <si>
    <t>江西新冀动力科技有限公司数字电机关键零部件制造项目(新余高新区)</t>
  </si>
  <si>
    <t>格力电器南康智造项目（南康区）</t>
  </si>
  <si>
    <t>江西省少海汇智能家居有限公司智能健康家居生态项目（丰城市）</t>
  </si>
  <si>
    <t>江西有泽新材料科技聚酰亚胺薄膜、5G高端材料建设项目(莲花县)</t>
  </si>
  <si>
    <t>江西耐乐铜业有限公司--年产6万吨5G商用及制冷高精度铜管智造技改扩建工程（余江区）</t>
  </si>
  <si>
    <t>瑞旭实业有限公司年精深加工20万吨铝型材及年产15万千米电缆线项目（铅山县）</t>
  </si>
  <si>
    <t>华嘉铝业有限公司年产10万吨铝型材及200万套汽车零部件项目（铅山县）</t>
  </si>
  <si>
    <t>弋阳海螺新型建材有限责任公司年产600万吨骨料机制砂项目</t>
  </si>
  <si>
    <t>江西弋阳海螺新材料有限责任公司年产60万方商品混凝土和中型装配式建筑和预拌砂浆项目</t>
  </si>
  <si>
    <t>晶科能源有限公司再倍增项目（上饶经开区）</t>
  </si>
  <si>
    <t>江西宁新新材料股份有限公司年产18000吨高纯石墨和6000吨锂离子电池负极项目（奉新县）</t>
  </si>
  <si>
    <t>江西巨先新材料科技有限公司聚酰亚胺薄膜建设项目（高安市）</t>
  </si>
  <si>
    <t>宇泽（江西）半导体有限公司8GW太阳能硅片扩建项目（宜春经开区）</t>
  </si>
  <si>
    <t>江西仰立新材料有限公司年产20000吨苯二甲胺等产品项目（新干县）</t>
  </si>
  <si>
    <t>江西南塑科技有限公司环保波纹管生产项目（安福县）</t>
  </si>
  <si>
    <t>济民可信生物医药产业园建设项目（南昌县）</t>
  </si>
  <si>
    <t>江西同和药业股份有限公司年产100吨7-甲氧基萘满酮、30吨利伐沙班等原料药及20亿片口服固体制剂项目（奉新县）</t>
  </si>
  <si>
    <t>赣江新区中国中医药科创城生物医药产业园</t>
  </si>
  <si>
    <t>赣江新区中国中医药科创城创新示范基地</t>
  </si>
  <si>
    <t>华润江中科创城现代中药生产基地一期工程项目（赣江新区）</t>
  </si>
  <si>
    <t>江铃股份年产30万辆整车富山基地建设项目（南昌县）</t>
  </si>
  <si>
    <t>吉利新能源智能化新一代城市商用车三电系统等零部件项目（上饶经开区）</t>
  </si>
  <si>
    <t>上饶市新能源智能化汽车综合试验场项目</t>
  </si>
  <si>
    <t>江西巴特威新能源科技有限公司锂电池生产线项目（三期）（安源区）</t>
  </si>
  <si>
    <t>景德镇高新区新能源产业园项目</t>
  </si>
  <si>
    <t>江西银汇新能源有限公司新建年产6.6万立方钒电解液项目（宜春经开区）</t>
  </si>
  <si>
    <t>江西诚安新能源科技有限公司永久新能源两轮智能车辆生产基地建设项目（东乡区）</t>
  </si>
  <si>
    <t>中部LED产业园（九江经开区）</t>
  </si>
  <si>
    <t>玉山县万景科技有限公司年产600万套环保设备产品项目</t>
  </si>
  <si>
    <t>联东U谷·南昌临空科技产业综合体</t>
  </si>
  <si>
    <t>江西北斗卫星技术运营有限公司江西北斗城建设项目（上饶经开区）</t>
  </si>
  <si>
    <t>江西箭冠科技有限公司箭冠汽配易损易耗件产业化项目（寻乌县）</t>
  </si>
  <si>
    <t>赣州商祺科技有限公司年产1000万套塑胶制品、80万套五金产品、1000套模具等汽车内饰件生产项目</t>
  </si>
  <si>
    <t>江西省贵溪市冷水坑矿田银珠山矿区铅锌银矿项目</t>
  </si>
  <si>
    <t>赣州腾远钴业新材料股份有限公司年产2万吨钴、1万吨镍金属量系列产品异地智能化技术改造升级及原辅材料配套生产项目</t>
  </si>
  <si>
    <t>江西鑫铂瑞科技公司年产高端铜箔产品4万吨项目（鹰潭高新区）</t>
  </si>
  <si>
    <t>鹰潭泓腾金属制品有限公司年产20万吨铜基新材料及年产15万吨高精密度压铸配件项目</t>
  </si>
  <si>
    <t>江西中红普林医疗制品有限公司丁腈手套项目（湖口县）</t>
  </si>
  <si>
    <t>富祥生物医药项目（景德镇高新区）</t>
  </si>
  <si>
    <t>九江善水科技股份有限公司年产61000吨氯代吡啶和15000吨2-氯-5-氯甲基吡啶建设项目</t>
  </si>
  <si>
    <t>雅视眼镜高新配套科技园建设项目（余江区）</t>
  </si>
  <si>
    <t>三龙MR数字陶瓷产业园（浮梁县）</t>
  </si>
  <si>
    <t>江西鲍斯高服饰有限公司年产370万套（件）西服及服装生产线建设项目（东乡区）</t>
  </si>
  <si>
    <t>华润万象城（红谷滩区）</t>
  </si>
  <si>
    <t>景德镇凤凰国际会议中心（浮梁县）</t>
  </si>
  <si>
    <t>中国药都樟树岐黄小镇建设项目（樟树市）</t>
  </si>
  <si>
    <t>苏宁易购江西电商产业园（南昌县）</t>
  </si>
  <si>
    <t>传化智能公路港项目 （南昌县）</t>
  </si>
  <si>
    <t>中国智能骨干网江西南昌核心节点项目</t>
  </si>
  <si>
    <t>京东亚洲一号南昌向塘物流园</t>
  </si>
  <si>
    <t>南昌丰泰电商产业园项目（经开区）</t>
  </si>
  <si>
    <t>中国供销萍乡农产品物流园(安源区)</t>
  </si>
  <si>
    <t>萍乡赣西港建设项目（湘东区）</t>
  </si>
  <si>
    <t>江西卓朗数字科技有限公司卓朗联通云计算数据中心项目（抚州高新区）</t>
  </si>
  <si>
    <t>南昌VR科创城项目一期</t>
  </si>
  <si>
    <t>万创科技城项目（一期）（赣江新区）</t>
  </si>
  <si>
    <t>南昌华侨城大型文化旅游综合体项目</t>
  </si>
  <si>
    <t>江西欢乐湾小镇（武宁县）</t>
  </si>
  <si>
    <t>修水宁州水乡旅游度假区项目</t>
  </si>
  <si>
    <t>仙姑山黄龙文化园（仙姑山旅游度假区）项目（修水县）</t>
  </si>
  <si>
    <t>华夏阳光（德安）诗画田园文化旅游风景区建设项目</t>
  </si>
  <si>
    <t>萍乡·凯光新天地旅游度假区（安源区）</t>
  </si>
  <si>
    <t>萍乡武功山•花漫里旅游小镇一期项目</t>
  </si>
  <si>
    <t>江西七夕小镇旅游开发有限公司中国七夕文化旅游综合体（仙女湖）</t>
  </si>
  <si>
    <t>鹰潭华夏历史文明传承创新示范区（信江新区）</t>
  </si>
  <si>
    <t>景德镇市高岭·中国村田园综合体建设（浮梁县）</t>
  </si>
  <si>
    <t>小南河文化田园社区保护建设项目（浮梁县）</t>
  </si>
  <si>
    <t>景德镇凤凰山山地运动营地项目（珠山区）</t>
  </si>
  <si>
    <t>水东组团螺溪洲文化旅游项目（章贡区）</t>
  </si>
  <si>
    <t>阳明文化旅游项目（章贡区）</t>
  </si>
  <si>
    <t>赣州市章贡区七鲤古镇文化旅游PPP项目（章贡区）</t>
  </si>
  <si>
    <t>上犹南湖国际康养度假区一期项目</t>
  </si>
  <si>
    <t>全南县鼎龙·十里桃江国际芳香森林度假区</t>
  </si>
  <si>
    <t>长征国家文化公园于都长征集结出发地核心展示园</t>
  </si>
  <si>
    <t>江西蓝城九岭特色小镇旅游开发有限公司-九岭春风（靖安县）</t>
  </si>
  <si>
    <t>靖安县云水·自然界国际旅游度假区建设项目</t>
  </si>
  <si>
    <t>高安市百峰岭生态园农业旅游休闲观光配套基础设施升级改造建设项目</t>
  </si>
  <si>
    <t>明月山温泉生态康养产业项目</t>
  </si>
  <si>
    <t>江西省南城县麻姑山旅游开发项目</t>
  </si>
  <si>
    <t>乐安县流坑古村落保护与开发项目</t>
  </si>
  <si>
    <t>金溪“香谷”文化旅游产业综合开发项目</t>
  </si>
  <si>
    <t>吉州区清水湾养生养老康谷</t>
  </si>
  <si>
    <t>泰和县春浮园田园综合体建设项目</t>
  </si>
  <si>
    <t>泰和县亩基岛旅游基础设施建设项目</t>
  </si>
  <si>
    <t>王府井昌南中心项目</t>
  </si>
  <si>
    <t>昌北机场空侧综合邮件处理中心</t>
  </si>
  <si>
    <t>樟树港河西港区港城一体化项目</t>
  </si>
  <si>
    <t>吉安市高铁新区“五指峰”建筑群项目</t>
  </si>
  <si>
    <t>江西省城乡冷链物流骨干网项目（第一期）</t>
  </si>
  <si>
    <t>湖口县“鄱阳湖口田园综合体”项目</t>
  </si>
  <si>
    <t>乐安牧原农牧有限公司年出栏100万头生猪养殖、屠宰和加工一体化项目</t>
  </si>
  <si>
    <t>鹰潭精气神京东AI有机田园综合体项目（贵溪市）</t>
  </si>
  <si>
    <t>浮梁县荻湾乡村振兴开发项目</t>
  </si>
  <si>
    <t>安福县文溪天泰田园综合体项目</t>
  </si>
  <si>
    <t>江西中育农牧发展有限公司年出栏50万头生猪养殖场建设项目（东乡区）</t>
  </si>
  <si>
    <t>九江万景新能源科技有限公司50万平方米标准厂房项目（经开区）</t>
  </si>
  <si>
    <t>上栗县赣湘合作产业园基础设施二期建设项目（上栗县）</t>
  </si>
  <si>
    <t>新余博通工业园开发有限公司博通工业园标准厂房建设项目(新余高新区)</t>
  </si>
  <si>
    <t>贵溪市高端线缆线束科技生态产业园基础设施建设项目</t>
  </si>
  <si>
    <t>上饶盛奇项目管理有限公司盛奇光学配套产业园项目</t>
  </si>
  <si>
    <t>德兴龙头山生态环境治理石料及废石处理项目</t>
  </si>
  <si>
    <t>樟树壹城科技有限公司电子信息产业园项目</t>
  </si>
  <si>
    <t>高安高新技术产业园科创城建设项目</t>
  </si>
  <si>
    <t>黎川工业园区家具产业园项目</t>
  </si>
  <si>
    <t>井冈山农业高新技术产业示范区创新研发产业园建设项目（一期）（吉州区）</t>
  </si>
  <si>
    <t>井冈山市碧溪产业园标准化厂房及基础设施建设项目</t>
  </si>
  <si>
    <t>南昌电子信息（LED）产业创新示范园二期</t>
  </si>
  <si>
    <t>江西鹏宇管业金属波纹管、消防洒水软管、燃气用软管生产项目（芦溪县）</t>
  </si>
  <si>
    <t>分宜海螺建筑材料有限责任公司年产500万吨建筑骨料及机制砂生产线项目</t>
  </si>
  <si>
    <t>元田溪谷项目（浮梁县）</t>
  </si>
  <si>
    <t>浮梁县三龙工业基地市政配套工程及标准化厂房项目</t>
  </si>
  <si>
    <t>广丰区黑滑石综合开发利用项目</t>
  </si>
  <si>
    <t>江西和烁丰新材料有限公司薄膜新材料涂布项目(广丰区）</t>
  </si>
  <si>
    <t>衢饶示范区双创中心项目</t>
  </si>
  <si>
    <t>上饶市大数据科创城一期（高铁经济试验区）</t>
  </si>
  <si>
    <t>龙南恩嘉智能科技有限公司智能家居项目</t>
  </si>
  <si>
    <t>江西多走路智造科技有限公司多走路品牌智造项目（丰城市）</t>
  </si>
  <si>
    <t>江西同天设计管理有限公司教育装备系列智能制造项目（丰城市）</t>
  </si>
  <si>
    <t>临川区智汇产业园建设项目</t>
  </si>
  <si>
    <t>宝邦实业(江西)有限公司科技产业园标准厂房建设项目（遂川县）</t>
  </si>
  <si>
    <t>国家职业教育虚拟仿真示范实训基地（红谷滩区）</t>
  </si>
  <si>
    <t>新建萍乡技师学院项目</t>
  </si>
  <si>
    <t>九江学院教育资源整合建设项目</t>
  </si>
  <si>
    <t>九江职业技术学院濂溪校区扩建项目</t>
  </si>
  <si>
    <t>会昌县和君教育小镇建设项目</t>
  </si>
  <si>
    <t>宜春学院新校区建设项目</t>
  </si>
  <si>
    <t>景德镇艺术职业大学</t>
  </si>
  <si>
    <t>南昌大学第二附属医院红角洲分院二期（含重大疫情救治基地）建设项目</t>
  </si>
  <si>
    <t>上饶市立医院三江总院建设项目</t>
  </si>
  <si>
    <t>江西长天医养象湖养老有限公司南昌象湖老年养护中心建设项目</t>
  </si>
  <si>
    <t>江西省靖安—南昌大学第一附属医院康复基地项目</t>
  </si>
  <si>
    <t>南昌市儿童福利院新址建设</t>
  </si>
  <si>
    <t>上饶市预防医学科研与公共卫生服务中心建设项目</t>
  </si>
  <si>
    <t>国家级数字技能人才培训基地一期（赣江新区）</t>
  </si>
  <si>
    <t>赣江抚河下游尾闾综合整治工程</t>
  </si>
  <si>
    <t>江西德安县丰林工业新区五统一（统一供热、统一供工业水、统一污水预处理、统一 中水回用、统一污泥处置）项目</t>
  </si>
  <si>
    <t>九江市中心城区水环境系统综合治理二期项目</t>
  </si>
  <si>
    <t>南昌泉岭生活垃圾焚烧发电厂扩建项目（进贤县）</t>
  </si>
  <si>
    <t>吉安巨联环保科技有限公司年处理20万吨废有机溶剂（水溶剂）和年焚烧处置1.2万吨危险废物（二期）项目（永新县）</t>
  </si>
  <si>
    <t>南昌临空经济区杨家湖及周边生态修复工程</t>
  </si>
  <si>
    <t>新余市孔目江流域洪水防控及环境治理工程</t>
  </si>
  <si>
    <t>昌九客专</t>
  </si>
  <si>
    <t>瑞梅铁路江西段</t>
  </si>
  <si>
    <t>沪昆高速梨园（赣浙界）至东乡段改扩建工程</t>
  </si>
  <si>
    <t>遂川至大余高速公路新建工程</t>
  </si>
  <si>
    <t>昌樟高速公路改扩建二期工程</t>
  </si>
  <si>
    <t>抚州东临环城高速公路项目</t>
  </si>
  <si>
    <t>江西省普通国省干线公路建设项目(7项)</t>
  </si>
  <si>
    <t>（1）S212三阳集至长山晏段公路改建工程</t>
  </si>
  <si>
    <t>（2）大广高速复线朱坊互通至南康城区公路(SL39)新建工程</t>
  </si>
  <si>
    <t>（3）三南快线龙南汶龙至程龙段改造工程</t>
  </si>
  <si>
    <t>（4）S451瑞金瑞林至九堡段公路改建工程</t>
  </si>
  <si>
    <t>（5）S222吉安县桐坪至梅塘至永阳公路</t>
  </si>
  <si>
    <t>（6）G105泰和县文田至上田立交段公路改建工程项目</t>
  </si>
  <si>
    <t>（7）永新东互通口至才丰公路（东绕城）</t>
  </si>
  <si>
    <t>南昌昌北国际机场三期扩建工程</t>
  </si>
  <si>
    <t>九江区域航运中心柴桑区产业链基地项目</t>
  </si>
  <si>
    <t>港口航道提升工程(4项)</t>
  </si>
  <si>
    <t>（1）九江港湖口港区银砂湾作业区综合码头工程</t>
  </si>
  <si>
    <t>（2）赣州港赣县港区五云作业区综合枢纽码头一期及赣州港（水运）五云疏港公路工程</t>
  </si>
  <si>
    <t>（3）南昌龙头岗综合码头二期工程</t>
  </si>
  <si>
    <t>（4）南昌港东新港区姚湾作业区综合码头项目</t>
  </si>
  <si>
    <t>德兴（德兴东站-龙头山-大安山）公转铁交通基础设施建设项目</t>
  </si>
  <si>
    <t>江西大唐国际新余二期异地扩建工程项目</t>
  </si>
  <si>
    <t>江西奉新抽水蓄能电站</t>
  </si>
  <si>
    <t>风电项目及其送出工程(4项)</t>
  </si>
  <si>
    <t>（1）江西联合能源有限公司遂川巾石智慧风电场项目</t>
  </si>
  <si>
    <t>（2）中广核赣县区高峰山分散式风电项目</t>
  </si>
  <si>
    <t>（3）中广核进贤县前坊分散式风电项目</t>
  </si>
  <si>
    <t>（4）中科国弘新能源有限公司修水大湖山风电场项目</t>
  </si>
  <si>
    <t>南昌～长沙1000千伏特高压工程</t>
  </si>
  <si>
    <t>500千伏电网项目(3项)</t>
  </si>
  <si>
    <t>（1）吉安东500kV输变电工程（含配套220kV线路）</t>
  </si>
  <si>
    <t>（2）高安500千伏输变电工程</t>
  </si>
  <si>
    <t>（3）1000千伏南昌交流特高压站500千伏配套送出工程</t>
  </si>
  <si>
    <t>电厂送出工程、铁路配套供电工程以及重点地区220kV输变电工程(3项)</t>
  </si>
  <si>
    <t>（1）昌景黄铁路外部供电工程</t>
  </si>
  <si>
    <t>（2）赣州信丰电厂220千伏送出工程</t>
  </si>
  <si>
    <t>（3）高安市建陶220千伏输变电工程</t>
  </si>
  <si>
    <t>江西省水利厅水旱灾害防御物资储备仓库</t>
  </si>
  <si>
    <t>中国移动通信集团江西有限公司2021年5G网络建设项目</t>
  </si>
  <si>
    <t>江西电信建设（联通共享）5G网络新建工程</t>
  </si>
  <si>
    <t>南昌轨道交通1号线北延工程</t>
  </si>
  <si>
    <t>南昌轨道交通2号线东延线</t>
  </si>
  <si>
    <t>南昌轨道交通1号线东延工程</t>
  </si>
  <si>
    <t>生米南防洪排涝水系整治工程（红谷滩区）</t>
  </si>
  <si>
    <t>南昌高铁东站新区建设项目</t>
  </si>
  <si>
    <t>鄱阳县高铁新区（产业园）综合基础设施建设项目</t>
  </si>
  <si>
    <t>华勤电子千亿生产基地项目（南昌高新区）</t>
  </si>
  <si>
    <t>康佳（江西）半导体高科技产业园项目（南昌经开区）</t>
  </si>
  <si>
    <t>钛创太阳能电池片项目(南昌高新区）</t>
  </si>
  <si>
    <t>东田微南昌智能化光学基地项目</t>
  </si>
  <si>
    <t>江西祥喆五金精密结构件及内置件制造项目（南昌高新区）</t>
  </si>
  <si>
    <t>江西高速达智能科技有限公司年产1100万台/件电子产品建设项目（芦溪县）</t>
  </si>
  <si>
    <t>江西锦宝科技有限公司年产15亿条连接线及相关产品生产项目线及相关产品生产项目（新余高新区）</t>
  </si>
  <si>
    <t>江西高盛达光电科技有限公司线路板生产项目（广丰区）</t>
  </si>
  <si>
    <t>吉安创德精密电子有限公司年产2400万套塑胶硅胶制品配件生产项目（吉州区）</t>
  </si>
  <si>
    <t>深圳市嘉之宏电子有限公司生产柔性线路板和FPC组件生产项目（吉州区）</t>
  </si>
  <si>
    <t>江西吉安盛洋科技有限公司年生产电源适配器5000万个项目（遂川县）</t>
  </si>
  <si>
    <t>佳信捷5G智能制造项目（全南县）</t>
  </si>
  <si>
    <t>全南县络鑫电子5G通讯组件生产项目</t>
  </si>
  <si>
    <t>江西美缤电子有限公司光学触摸屏和显示模组生产项目（全南县）</t>
  </si>
  <si>
    <t>江西弘耀达通讯有限公司年产1000万台智能终端设备项目（赣州经开区）</t>
  </si>
  <si>
    <t>江西伯乐智能装备有限公司年产3000台注塑机项目（安源区）</t>
  </si>
  <si>
    <t>江西远东电气科技有限公司200万千瓦智能稀土永磁高效电机项目(莲花县）</t>
  </si>
  <si>
    <t>江西宇柏林科技股份有限公司年产360万平方米线路板生产线项目（上栗县)</t>
  </si>
  <si>
    <t>江西久铖智能装备有限公司高铁制动闸片生产、智能装备、轨道交通设备零部件开发、制造、销售项目（峡江县）</t>
  </si>
  <si>
    <t>中电汇信光学镀膜项目（一期）（南昌高新区）</t>
  </si>
  <si>
    <t>江西艾特传质科技有限公司CPVC新材料智能制造生产项目（安源区）</t>
  </si>
  <si>
    <t>江西怡钛积科技有限公司年产3600万平方米增亮膜、2000万平方米复合膜及智能制造项目（湘东区）</t>
  </si>
  <si>
    <t>江西宏柏新材料股份有限公司功能性气凝胶生产基地及相关建设项目（乐平工业园）</t>
  </si>
  <si>
    <t>广东同宇新材料有限公司年产20万吨电子级树脂项目（乐平市）</t>
  </si>
  <si>
    <t>江西省东沿药业有限公司年产30000吨电子级氢氟酸和90000吨零臭氧损耗的冷却剂项目（铅山县）</t>
  </si>
  <si>
    <t>江西环阳新材料有限公司绿色生态循环化高端钙产业园建设项目（弋阳县）</t>
  </si>
  <si>
    <t>上饶市弘业新能源有限公司年产5GW高效太阳能大尺寸电池片技术改造项目</t>
  </si>
  <si>
    <t>江西圣塔新材料有限公司新型建材生产项目（上犹县）</t>
  </si>
  <si>
    <t>江西恩欣龙特种材料有限公司高性能特种工程塑料型材生产项目（龙南市）</t>
  </si>
  <si>
    <t>江西鼎盛新材料科技有限公司年产1000万平方米烧结法微晶保温装饰一体板项目（宜丰县）</t>
  </si>
  <si>
    <t>江西兴氟中蓝新材料有限公司年产12万吨AHF系列产品、8.1万吨有机氟化工品及26万吨氟石膏综合利用项目（新干县）</t>
  </si>
  <si>
    <t>江西科兴药业有限公司年产1604吨视黄醇醋酸酯、19.25吨β-胡萝卜素、500吨香茅醛及1000吨香叶醇/橙花醇扩建项目（德兴市）</t>
  </si>
  <si>
    <t>江西迪赛诺制药有限公司医药原料药及中间体生产项目（樟树市）</t>
  </si>
  <si>
    <t>江西赣锋锂业公司年产10Gwh新型锂电池项目（新余高新区）</t>
  </si>
  <si>
    <t>江西赣锋锂电科技有限公司年产20亿瓦时高容量锂离子动力电池项目（新余高新区）</t>
  </si>
  <si>
    <t>赣州柔驰科技有限公司锂电产业园标准厂房建设项目（龙南市）</t>
  </si>
  <si>
    <t>江西中弘晶能科技有限公司单晶、多晶硅、晶硅电池片及光伏组件生产项目（宜黄县）</t>
  </si>
  <si>
    <t>萍乡市江华环保设备填料有限公司年产10万吨/年功能陶瓷和10000套/年环保智能成套设备生产线建设项目（湘东区）</t>
  </si>
  <si>
    <t>一舟科技股份有限公司一舟物联网智慧产业园项目（上饶经开区）</t>
  </si>
  <si>
    <t>江西赛纳威旅居物联科技产业链项目（莲花县)</t>
  </si>
  <si>
    <t>江西日菱车业有限公司年产30万吨轻量化铝合金半挂车骨架和15万吨铝合金产品建设项目（新余高新区）</t>
  </si>
  <si>
    <t>江西睿鑫科技有限公司年产500万套汽车铝压铸加工项目（余江区）</t>
  </si>
  <si>
    <t>江西冠马工业科技有限公司汽车配件智能制造产业园项目（吉安市）</t>
  </si>
  <si>
    <t>江西铜业股份有限公司武山铜矿三期扩建工程</t>
  </si>
  <si>
    <t>江西力博科诚铜业有限公司年产十五万吨铜精深加工产品项目（贵溪市）</t>
  </si>
  <si>
    <t>赣州市大鑫纳米科技有限公司年产5万吨锌焙砂、5万吨纳米氧化锌、10万吨锌锭及制品项目（大余县）</t>
  </si>
  <si>
    <t>江西创宏钢结构有限公司年产210万吨重钢构件生产项目（进贤县）</t>
  </si>
  <si>
    <t>江西鸿祥钢结构有限公司年产200万吨铁路桥梁钢结构及站房钢结构装配式建筑项目（进贤县）</t>
  </si>
  <si>
    <t>江西英科医疗有限公司医疗防护用品项目（彭泽县）</t>
  </si>
  <si>
    <t>济民可信瑞金九华食品医药科技园建设项目</t>
  </si>
  <si>
    <t>江西德孚环保公司年再生利用12万吨废矿物油、3万吨废溶剂油二期项目（乐平市）</t>
  </si>
  <si>
    <t>舒蕾个人护理用品有限公司舒蕾/SLEK中药草本护理用品产业项目（赣江新区）</t>
  </si>
  <si>
    <t>九江艳棱生态环境科技有限公司年产10万吨纺织品原料及中间体和年产20万吨电子芯片化学原料项目（湖口县）</t>
  </si>
  <si>
    <t>森图服饰年产800万件童装生产项目（宁都县）</t>
  </si>
  <si>
    <t>江西金塑科技有限公司改性高分子材料及可降解塑料制品生产项目（宜黄县）</t>
  </si>
  <si>
    <t>宜黄金锋科技发展有限公司儿童玩具生产项目</t>
  </si>
  <si>
    <t>江西欣吉富塑胶科技有限公司塑胶制品项目（吉安高新区）</t>
  </si>
  <si>
    <t>九江诺贝尔陶瓷有限公司年产3500万平方米高端、智能建筑陶瓷生产线（二期）建设项目</t>
  </si>
  <si>
    <t>鑫山水泥厂鑫山水泥整体搬迁项目（柴桑区）</t>
  </si>
  <si>
    <t>立邦新型材料（江西）有限公司新型材料江西区域生产基地项目（永修县）</t>
  </si>
  <si>
    <r>
      <t>德安县白云岭新型建材产业园年产980万吨建筑新材料建设项目</t>
    </r>
    <r>
      <rPr>
        <sz val="12"/>
        <rFont val="仿宋"/>
        <family val="3"/>
      </rPr>
      <t>(</t>
    </r>
    <r>
      <rPr>
        <sz val="12"/>
        <rFont val="宋体"/>
        <family val="0"/>
      </rPr>
      <t>一期</t>
    </r>
    <r>
      <rPr>
        <sz val="12"/>
        <rFont val="仿宋"/>
        <family val="3"/>
      </rPr>
      <t>)</t>
    </r>
  </si>
  <si>
    <t>江西省融图石材有限公司年加工花岗岩方料96万立方项目（都昌县）</t>
  </si>
  <si>
    <t>江西精工欧拉绿建科技有限公司年产8万吨钢结构装配式构建项目（湖口县）</t>
  </si>
  <si>
    <t>江西鼎达建材有限公司年产300万吨新型材料项目（瑞昌市）</t>
  </si>
  <si>
    <t>江西温商杭萧绿建科技有限公司年产8万吨构件（九江经开区）</t>
  </si>
  <si>
    <t>江西玉山南方水泥有限公司8000t/d水泥熟料生产线项目</t>
  </si>
  <si>
    <t>丰城加美陶瓷有限公司智能陶瓷家居产业园建设项目</t>
  </si>
  <si>
    <t>庐山江海粮油工业有限公司年产96万吨饲料蛋白及年产24万吨食用精炼油精深加工项目（庐山市）</t>
  </si>
  <si>
    <t>九江一德粮油年产120万吨饲料蛋白、30万吨植物油精炼综合深加工项目（湖口县）</t>
  </si>
  <si>
    <t>江西美园食品有限公司年屠宰100万头生猪及肉制品深加工项目（兴国县）</t>
  </si>
  <si>
    <t>江西恒顶生物食品有限公司新建年处理80万吨稻谷及深加工生产线项目（丰城市）</t>
  </si>
  <si>
    <t>江西傲农食品有限公司年屠宰加工200万头生猪及3万吨肉制品项目（泰和县）</t>
  </si>
  <si>
    <t>赣东北（余干）产业互联网研发应用中心</t>
  </si>
  <si>
    <t>吉安市高铁新区总部商务区项目</t>
  </si>
  <si>
    <t>新南昌建材大市场二期项目（商业部分）</t>
  </si>
  <si>
    <t>鄱阳湖小龙虾交易中心（万年县）</t>
  </si>
  <si>
    <t>袁州区润达国际小区城市综合体建设项目（二期）</t>
  </si>
  <si>
    <t>吉安市高铁新区会展服务区项目</t>
  </si>
  <si>
    <t>南昌现代绿色农产品物流园</t>
  </si>
  <si>
    <t>庐山江海粮食物流有限公司粮食仓储物流项目（庐山市）</t>
  </si>
  <si>
    <t>贵溪（白鹤湖）生态科技产业园--冷链物流园</t>
  </si>
  <si>
    <t>韵达景德镇物流产业园</t>
  </si>
  <si>
    <t>上饶圆宝坊物流有限公司圆通速递（上饶横峰）智创园</t>
  </si>
  <si>
    <t>江西中速供应链管理有限公司中通快递赣东北智能科技电商快递产业园项目（横峰县）</t>
  </si>
  <si>
    <t>弋阳县新华龙国际物流综合园项目</t>
  </si>
  <si>
    <t>弋阳江天农博城项目</t>
  </si>
  <si>
    <t>上饶市速运产业园项目</t>
  </si>
  <si>
    <t>上饶市物流仓储分拨中心</t>
  </si>
  <si>
    <t>于都智慧物流公路港</t>
  </si>
  <si>
    <t>菲尔曼智慧科技有限公司新基建高科技智能穿戴产品项目（崇仁县）</t>
  </si>
  <si>
    <t>义门陈文化产业园文旅综合开发项目(一期)（德安县）</t>
  </si>
  <si>
    <t>江西省上饶市信州区中能建无人化科技旅游基地项目</t>
  </si>
  <si>
    <t>白眉茶谷旅游建设项目（广信区）</t>
  </si>
  <si>
    <t>上饶华龙谷景区项目（广信区）</t>
  </si>
  <si>
    <t>铅山县武夷山文旅康养度假项目</t>
  </si>
  <si>
    <t>葛仙村国际旅游度假区建设项目（铅山县）</t>
  </si>
  <si>
    <t>婺女洲小镇二期项目（婺源县）</t>
  </si>
  <si>
    <t>上饶野生动物乐园</t>
  </si>
  <si>
    <t>崇义县江西客天下阳明心城文旅综合体项目</t>
  </si>
  <si>
    <t>江西赣州景行研学旅行营地项目（兴国县）</t>
  </si>
  <si>
    <t>漫谷795动漫科技文化产业园项目（高安市）</t>
  </si>
  <si>
    <t>江西（城投）科创生态新城一期（新建区）</t>
  </si>
  <si>
    <t>鹰潭高新区智联小镇智能化标准厂房建设项目</t>
  </si>
  <si>
    <t>江西省城乡冷链物流骨干网项目（第二期）</t>
  </si>
  <si>
    <t>萍乡市芦溪县乡村振兴项目袁水源城乡融合发展示范区</t>
  </si>
  <si>
    <t>圣泽家禽育种有限公司白羽祖代鸡孵化养殖加工基地建设项目（资溪县）</t>
  </si>
  <si>
    <t>万安县温氏农业产业化肉鸭养殖项目</t>
  </si>
  <si>
    <t>芦溪县乡村振兴“南溪湖”中药材种植加工融合发展项目</t>
  </si>
  <si>
    <t>江西省华赣环境集团吉州生态农业产业园项目</t>
  </si>
  <si>
    <t>吉安县大丰田园综合体项目</t>
  </si>
  <si>
    <t>吉安市瀚羽霏农业科技发展有限公司枫江镇生态循环养殖小区项目</t>
  </si>
  <si>
    <t>正邦集团500万头生猪产业链建设项目（一期）</t>
  </si>
  <si>
    <t>瑞金百万头生猪养殖基础设施建设项目</t>
  </si>
  <si>
    <t>九江经开区富和标准厂房三期项目</t>
  </si>
  <si>
    <t>芦溪县高端装备产业园标准厂房建设项目</t>
  </si>
  <si>
    <t>贵溪（白鹤湖）生态科技产业园建设项目</t>
  </si>
  <si>
    <t>余干县汽摩配产业园三期项目（黄金埠镇高新园区）</t>
  </si>
  <si>
    <t>江西万年高新技术产业园区管理委员会凤巢工业园化工企业技改搬迁基础设施建设项目</t>
  </si>
  <si>
    <t>宏盛建业投资集团有限公司数智电子科技园（上饶经开区）</t>
  </si>
  <si>
    <t>上饶市高端医疗器械及装备研试园建设项目</t>
  </si>
  <si>
    <t>三南共建标准厂房示范园项目（赣州5G智能科技园一期）（龙南市）</t>
  </si>
  <si>
    <t>江西省宜春樟树市盐化工基地热电联产项目</t>
  </si>
  <si>
    <t>兆驰光电厂房改造及2000条LED生产线扩建项目（青山湖区）</t>
  </si>
  <si>
    <t>高层次人才产业园（南昌高新区）</t>
  </si>
  <si>
    <t>北方联创通信新质力量部队建设配套战术对抗仿真系统专用指控系统及保障装备产业化项目（南昌高新区）</t>
  </si>
  <si>
    <t>九江魅丝蔻科技有限公司年产化妆刷约1000万套（永修县）</t>
  </si>
  <si>
    <t>江西蓝博医疗制品有限公司年产40亿支一次性丁腈手套生产线建设项目（彭泽县）</t>
  </si>
  <si>
    <t>江西标榜电缆有限公司年产1千万米电线电缆项目（九江经开区）</t>
  </si>
  <si>
    <t>江西利峰电瓷制造有限公司年产50000吨特高压绝缘子项目（芦溪县）</t>
  </si>
  <si>
    <t>江西德辰科技有限公司投资新建年产9万吨机械铸件精密加工建设项目（德兴市）</t>
  </si>
  <si>
    <t>江西耐普矿机新材料股份有限公司新材料产业项目（上饶经开区）</t>
  </si>
  <si>
    <t>威高赣州医疗产业园一期项目（章贡区）</t>
  </si>
  <si>
    <t>江西桐青文化旅游发展有限公司兴建金属工艺品及文化旅游建设项目（高安市）</t>
  </si>
  <si>
    <t>新干县河西电子信息产业园标准化厂房建设项目</t>
  </si>
  <si>
    <t>安福县城乡供水一体化工程</t>
  </si>
  <si>
    <t>明冠新材料股份有限公司新建年产7000万平方米太阳能背板及防护膜材料和4000万平方米锂电池铝塑膜项目（宜春经开区）</t>
  </si>
  <si>
    <t>豫章师范学院扩建工程</t>
  </si>
  <si>
    <t>乐平市启德教育培训中心项目</t>
  </si>
  <si>
    <t>新余市职业教育中心新校区建设项目</t>
  </si>
  <si>
    <t>上饶市广信区福田清水湾医养结合养老服务项目</t>
  </si>
  <si>
    <t>江南岸生态康养综合体（临川区）</t>
  </si>
  <si>
    <t>江西省应急救援物资储备库项目</t>
  </si>
  <si>
    <t>南昌市建筑垃圾资源化利用项目（一期）</t>
  </si>
  <si>
    <t>长赣铁路江西段</t>
  </si>
  <si>
    <t>沪昆高速昌傅至金鱼石段改扩建工程</t>
  </si>
  <si>
    <t>樟树至吉安高速公路改扩建工程</t>
  </si>
  <si>
    <t>高速公路服务区提质升级改造项目</t>
  </si>
  <si>
    <t>南昌市西外环绕城高速公路英雄互通新建工程</t>
  </si>
  <si>
    <t>靖安至樟树高速公路新建工程</t>
  </si>
  <si>
    <t>昌北机场三期扩建一期路网配套工程（莘州大道、机场南路、机场北路、峰桥路、机场大道）</t>
  </si>
  <si>
    <t>南昌-武汉1000KV特高压交流输变电工程</t>
  </si>
  <si>
    <t>江西省上饶市大坳灌区工程</t>
  </si>
  <si>
    <t>鄱阳湖水利枢纽工程</t>
  </si>
  <si>
    <t>赣南大道快速路（四标）康东大桥东侧至新世纪大桥西侧段工程</t>
  </si>
  <si>
    <t>南昌植物园</t>
  </si>
  <si>
    <t>中国(南昌）现代职教城（安义县）</t>
  </si>
  <si>
    <t>中国南昌国防教育示范城项目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</si>
</sst>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1"/>
      <color indexed="8"/>
      <name val="宋体"/>
      <family val="0"/>
    </font>
    <font>
      <sz val="11"/>
      <name val="宋体"/>
      <family val="0"/>
    </font>
    <font>
      <sz val="11"/>
      <color indexed="8"/>
      <name val="黑体"/>
      <family val="3"/>
    </font>
    <font>
      <sz val="12"/>
      <color indexed="8"/>
      <name val="宋体"/>
      <family val="0"/>
    </font>
    <font>
      <sz val="12"/>
      <name val="宋体"/>
      <family val="0"/>
    </font>
    <font>
      <sz val="12"/>
      <color indexed="8"/>
      <name val="黑体"/>
      <family val="3"/>
    </font>
    <font>
      <sz val="18"/>
      <color indexed="8"/>
      <name val="方正小标宋简体"/>
      <family val="0"/>
    </font>
    <font>
      <b/>
      <sz val="12"/>
      <name val="黑体"/>
      <family val="3"/>
    </font>
    <font>
      <sz val="1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b/>
      <sz val="11"/>
      <color indexed="8"/>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Times New Roman"/>
      <family val="1"/>
    </font>
    <font>
      <sz val="12"/>
      <name val="仿宋"/>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8" fillId="0" borderId="0">
      <alignment/>
      <protection/>
    </xf>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8" fillId="0" borderId="3" applyNumberFormat="0" applyFill="0" applyAlignment="0" applyProtection="0"/>
    <xf numFmtId="0" fontId="15" fillId="0" borderId="3" applyNumberFormat="0" applyFill="0" applyAlignment="0" applyProtection="0"/>
    <xf numFmtId="0" fontId="16" fillId="7" borderId="0" applyNumberFormat="0" applyBorder="0" applyAlignment="0" applyProtection="0"/>
    <xf numFmtId="0" fontId="11"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4" fillId="0" borderId="0">
      <alignment vertical="center"/>
      <protection/>
    </xf>
    <xf numFmtId="0" fontId="14" fillId="8" borderId="6" applyNumberFormat="0" applyAlignment="0" applyProtection="0"/>
    <xf numFmtId="0" fontId="0"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20" fillId="0" borderId="8" applyNumberFormat="0" applyFill="0" applyAlignment="0" applyProtection="0"/>
    <xf numFmtId="0" fontId="26" fillId="9"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6" fillId="16" borderId="0" applyNumberFormat="0" applyBorder="0" applyAlignment="0" applyProtection="0"/>
    <xf numFmtId="0" fontId="8" fillId="0" borderId="0">
      <alignment/>
      <protection/>
    </xf>
    <xf numFmtId="0" fontId="0"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0" borderId="0">
      <alignment/>
      <protection/>
    </xf>
    <xf numFmtId="0" fontId="8" fillId="0" borderId="0">
      <alignment/>
      <protection/>
    </xf>
    <xf numFmtId="0" fontId="0" fillId="4" borderId="0" applyNumberFormat="0" applyBorder="0" applyAlignment="0" applyProtection="0"/>
    <xf numFmtId="0" fontId="16" fillId="4" borderId="0" applyNumberFormat="0" applyBorder="0" applyAlignment="0" applyProtection="0"/>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0" fontId="8" fillId="0" borderId="0">
      <alignment/>
      <protection/>
    </xf>
    <xf numFmtId="0" fontId="4" fillId="0" borderId="0">
      <alignment vertical="center"/>
      <protection/>
    </xf>
    <xf numFmtId="0" fontId="27" fillId="0" borderId="0">
      <alignment/>
      <protection/>
    </xf>
    <xf numFmtId="0" fontId="3" fillId="0" borderId="0">
      <alignment/>
      <protection/>
    </xf>
  </cellStyleXfs>
  <cellXfs count="45">
    <xf numFmtId="0" fontId="0" fillId="0" borderId="0" xfId="0" applyAlignment="1">
      <alignmen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2" fillId="2" borderId="0" xfId="0" applyFont="1" applyFill="1" applyBorder="1" applyAlignment="1">
      <alignment horizontal="left" vertical="center"/>
    </xf>
    <xf numFmtId="0" fontId="0" fillId="2" borderId="0" xfId="0" applyFont="1" applyFill="1" applyBorder="1" applyAlignment="1">
      <alignment vertical="center"/>
    </xf>
    <xf numFmtId="0" fontId="0" fillId="2" borderId="0" xfId="78" applyFont="1" applyFill="1" applyAlignment="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19" borderId="0" xfId="0" applyFont="1" applyFill="1" applyBorder="1" applyAlignment="1">
      <alignment vertical="center"/>
    </xf>
    <xf numFmtId="0" fontId="0" fillId="19" borderId="0" xfId="0" applyFont="1" applyFill="1" applyBorder="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4" fillId="2"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Alignment="1">
      <alignment vertical="center"/>
    </xf>
    <xf numFmtId="0" fontId="5" fillId="0" borderId="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7" fillId="2" borderId="10" xfId="0" applyFont="1" applyFill="1" applyBorder="1" applyAlignment="1">
      <alignment horizontal="left" vertical="center" wrapText="1"/>
    </xf>
    <xf numFmtId="0" fontId="4" fillId="2" borderId="10" xfId="0" applyFont="1" applyFill="1" applyBorder="1" applyAlignment="1" applyProtection="1">
      <alignment horizontal="left" vertical="center" wrapText="1"/>
      <protection/>
    </xf>
    <xf numFmtId="0" fontId="4" fillId="2" borderId="10" xfId="0"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10" xfId="60" applyFont="1" applyFill="1" applyBorder="1" applyAlignment="1" applyProtection="1">
      <alignment horizontal="left" vertical="center" wrapText="1"/>
      <protection/>
    </xf>
    <xf numFmtId="0" fontId="3" fillId="0" borderId="10" xfId="78" applyFont="1" applyFill="1" applyBorder="1" applyAlignment="1">
      <alignment horizontal="center" vertical="center"/>
      <protection/>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2" borderId="10" xfId="77" applyFont="1" applyFill="1" applyBorder="1" applyAlignment="1">
      <alignment horizontal="left" vertical="center" wrapText="1"/>
      <protection/>
    </xf>
    <xf numFmtId="0" fontId="4" fillId="2" borderId="10" xfId="75" applyFont="1" applyFill="1" applyBorder="1" applyAlignment="1">
      <alignment horizontal="left" vertical="center" wrapText="1"/>
      <protection/>
    </xf>
    <xf numFmtId="0" fontId="4" fillId="2" borderId="10" xfId="71" applyFont="1" applyFill="1" applyBorder="1" applyAlignment="1">
      <alignment horizontal="left" vertical="center" wrapText="1"/>
      <protection/>
    </xf>
    <xf numFmtId="49" fontId="4" fillId="2" borderId="10" xfId="0" applyNumberFormat="1" applyFont="1" applyFill="1" applyBorder="1" applyAlignment="1">
      <alignment horizontal="left" vertical="center" wrapText="1"/>
    </xf>
    <xf numFmtId="0" fontId="4" fillId="2" borderId="10" xfId="73" applyFont="1" applyFill="1" applyBorder="1" applyAlignment="1" applyProtection="1">
      <alignment horizontal="left" vertical="center" wrapText="1"/>
      <protection/>
    </xf>
    <xf numFmtId="0" fontId="4" fillId="2" borderId="10" xfId="79" applyFont="1" applyFill="1" applyBorder="1" applyAlignment="1">
      <alignment horizontal="left" vertical="center"/>
      <protection/>
    </xf>
    <xf numFmtId="0" fontId="4" fillId="2" borderId="10" xfId="0" applyNumberFormat="1" applyFont="1" applyFill="1" applyBorder="1" applyAlignment="1">
      <alignment horizontal="left" vertical="center"/>
    </xf>
    <xf numFmtId="176" fontId="4" fillId="2" borderId="10" xfId="0" applyNumberFormat="1" applyFont="1" applyFill="1" applyBorder="1" applyAlignment="1">
      <alignment horizontal="left" vertical="center" wrapText="1"/>
    </xf>
    <xf numFmtId="49" fontId="4" fillId="2" borderId="10" xfId="0" applyNumberFormat="1" applyFont="1" applyFill="1" applyBorder="1" applyAlignment="1" applyProtection="1">
      <alignment horizontal="left" vertical="center" wrapText="1"/>
      <protection/>
    </xf>
    <xf numFmtId="0" fontId="4" fillId="2" borderId="10" xfId="75"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2" borderId="10" xfId="64" applyFont="1" applyFill="1" applyBorder="1" applyAlignment="1" applyProtection="1">
      <alignment horizontal="left" vertical="center" wrapText="1"/>
      <protection/>
    </xf>
    <xf numFmtId="0" fontId="4" fillId="2" borderId="10" xfId="81" applyFont="1" applyFill="1" applyBorder="1" applyAlignment="1">
      <alignment horizontal="left" vertical="center" wrapText="1"/>
      <protection/>
    </xf>
    <xf numFmtId="0" fontId="4" fillId="2" borderId="10" xfId="65" applyFont="1" applyFill="1" applyBorder="1" applyAlignment="1">
      <alignment horizontal="left" vertical="center" wrapText="1"/>
      <protection/>
    </xf>
  </cellXfs>
  <cellStyles count="6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 2 6 2 3 3 10"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常规 10" xfId="65"/>
    <cellStyle name="40% - 强调文字颜色 6" xfId="66"/>
    <cellStyle name="60% - 强调文字颜色 6" xfId="67"/>
    <cellStyle name="常规 10 10" xfId="68"/>
    <cellStyle name="常规 11" xfId="69"/>
    <cellStyle name="常规 10 7 2" xfId="70"/>
    <cellStyle name="常规 10 2 4 3" xfId="71"/>
    <cellStyle name="常规 10 2 5" xfId="72"/>
    <cellStyle name="常规 10 2 6" xfId="73"/>
    <cellStyle name="常规 10 8" xfId="74"/>
    <cellStyle name="常规 2" xfId="75"/>
    <cellStyle name="常规 2 3 13" xfId="76"/>
    <cellStyle name="常规 2 10 2" xfId="77"/>
    <cellStyle name="常规 3" xfId="78"/>
    <cellStyle name="常规 4" xfId="79"/>
    <cellStyle name="常规 7 2" xfId="80"/>
    <cellStyle name="常规_2012年投资亿元以上工业和信息化重大项目汇总表0322" xfId="81"/>
    <cellStyle name="常规Sheet11Sheet1 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546"/>
  <sheetViews>
    <sheetView tabSelected="1" view="pageBreakPreview" zoomScaleSheetLayoutView="100" workbookViewId="0" topLeftCell="A1">
      <pane xSplit="2" ySplit="4" topLeftCell="C364" activePane="bottomRight" state="frozen"/>
      <selection pane="bottomRight" activeCell="A437" sqref="A437"/>
    </sheetView>
  </sheetViews>
  <sheetFormatPr defaultColWidth="8.00390625" defaultRowHeight="42" customHeight="1"/>
  <cols>
    <col min="1" max="1" width="7.625" style="13" customWidth="1"/>
    <col min="2" max="2" width="85.75390625" style="14" customWidth="1"/>
    <col min="3" max="213" width="8.00390625" style="15" customWidth="1"/>
    <col min="214" max="16384" width="8.00390625" style="16" customWidth="1"/>
  </cols>
  <sheetData>
    <row r="1" spans="1:2" ht="42" customHeight="1">
      <c r="A1" s="17" t="s">
        <v>0</v>
      </c>
      <c r="B1" s="18"/>
    </row>
    <row r="2" spans="1:2" s="1" customFormat="1" ht="42" customHeight="1">
      <c r="A2" s="19" t="s">
        <v>1</v>
      </c>
      <c r="B2" s="19"/>
    </row>
    <row r="3" spans="1:2" s="2" customFormat="1" ht="25.5" customHeight="1">
      <c r="A3" s="20" t="s">
        <v>2</v>
      </c>
      <c r="B3" s="21" t="s">
        <v>3</v>
      </c>
    </row>
    <row r="4" spans="1:2" s="1" customFormat="1" ht="25.5" customHeight="1">
      <c r="A4" s="22"/>
      <c r="B4" s="23" t="str">
        <f>"合计"&amp;COUNTA(A7:A558)&amp;"项（实施项目447项，预备项目14项）"</f>
        <v>合计461项（实施项目447项，预备项目14项）</v>
      </c>
    </row>
    <row r="5" spans="1:2" s="3" customFormat="1" ht="25.5" customHeight="1">
      <c r="A5" s="22"/>
      <c r="B5" s="23" t="str">
        <f>"一、建成投产项目（"&amp;COUNTA(A6:A109)&amp;"项）"</f>
        <v>一、建成投产项目（77项）</v>
      </c>
    </row>
    <row r="6" spans="1:2" s="1" customFormat="1" ht="25.5" customHeight="1">
      <c r="A6" s="22"/>
      <c r="B6" s="23" t="str">
        <f>"（一）基础设施项目（"&amp;COUNTA(A7:A52)&amp;"项）"</f>
        <v>（一）基础设施项目（23项）</v>
      </c>
    </row>
    <row r="7" spans="1:2" s="1" customFormat="1" ht="25.5" customHeight="1">
      <c r="A7" s="22">
        <v>1</v>
      </c>
      <c r="B7" s="24" t="s">
        <v>4</v>
      </c>
    </row>
    <row r="8" spans="1:2" s="1" customFormat="1" ht="25.5" customHeight="1">
      <c r="A8" s="22">
        <v>2</v>
      </c>
      <c r="B8" s="25" t="s">
        <v>5</v>
      </c>
    </row>
    <row r="9" spans="1:2" s="1" customFormat="1" ht="25.5" customHeight="1">
      <c r="A9" s="22">
        <v>3</v>
      </c>
      <c r="B9" s="25" t="s">
        <v>6</v>
      </c>
    </row>
    <row r="10" spans="1:2" s="1" customFormat="1" ht="25.5" customHeight="1">
      <c r="A10" s="22">
        <v>4</v>
      </c>
      <c r="B10" s="25" t="s">
        <v>7</v>
      </c>
    </row>
    <row r="11" spans="1:2" s="1" customFormat="1" ht="25.5" customHeight="1">
      <c r="A11" s="22">
        <v>5</v>
      </c>
      <c r="B11" s="26" t="s">
        <v>8</v>
      </c>
    </row>
    <row r="12" spans="1:2" s="1" customFormat="1" ht="25.5" customHeight="1">
      <c r="A12" s="22">
        <v>6</v>
      </c>
      <c r="B12" s="25" t="s">
        <v>9</v>
      </c>
    </row>
    <row r="13" spans="1:2" s="4" customFormat="1" ht="33" customHeight="1">
      <c r="A13" s="22"/>
      <c r="B13" s="25" t="s">
        <v>10</v>
      </c>
    </row>
    <row r="14" spans="1:2" s="1" customFormat="1" ht="25.5" customHeight="1">
      <c r="A14" s="22"/>
      <c r="B14" s="27" t="s">
        <v>11</v>
      </c>
    </row>
    <row r="15" spans="1:2" s="5" customFormat="1" ht="25.5" customHeight="1">
      <c r="A15" s="28"/>
      <c r="B15" s="25" t="s">
        <v>12</v>
      </c>
    </row>
    <row r="16" spans="1:2" s="4" customFormat="1" ht="25.5" customHeight="1">
      <c r="A16" s="22">
        <v>7</v>
      </c>
      <c r="B16" s="25" t="s">
        <v>13</v>
      </c>
    </row>
    <row r="17" spans="1:2" s="1" customFormat="1" ht="25.5" customHeight="1">
      <c r="A17" s="22">
        <v>8</v>
      </c>
      <c r="B17" s="25" t="s">
        <v>14</v>
      </c>
    </row>
    <row r="18" spans="1:2" s="4" customFormat="1" ht="25.5" customHeight="1">
      <c r="A18" s="22"/>
      <c r="B18" s="24" t="s">
        <v>15</v>
      </c>
    </row>
    <row r="19" spans="1:2" s="1" customFormat="1" ht="25.5" customHeight="1">
      <c r="A19" s="22"/>
      <c r="B19" s="24" t="s">
        <v>16</v>
      </c>
    </row>
    <row r="20" spans="1:2" s="1" customFormat="1" ht="25.5" customHeight="1">
      <c r="A20" s="22"/>
      <c r="B20" s="25" t="s">
        <v>17</v>
      </c>
    </row>
    <row r="21" spans="1:2" s="4" customFormat="1" ht="25.5" customHeight="1">
      <c r="A21" s="22"/>
      <c r="B21" s="25" t="s">
        <v>18</v>
      </c>
    </row>
    <row r="22" spans="1:2" s="1" customFormat="1" ht="25.5" customHeight="1">
      <c r="A22" s="22"/>
      <c r="B22" s="24" t="s">
        <v>19</v>
      </c>
    </row>
    <row r="23" spans="1:2" s="1" customFormat="1" ht="25.5" customHeight="1">
      <c r="A23" s="22"/>
      <c r="B23" s="25" t="s">
        <v>20</v>
      </c>
    </row>
    <row r="24" spans="1:2" s="1" customFormat="1" ht="25.5" customHeight="1">
      <c r="A24" s="22"/>
      <c r="B24" s="25" t="s">
        <v>21</v>
      </c>
    </row>
    <row r="25" spans="1:2" s="1" customFormat="1" ht="25.5" customHeight="1">
      <c r="A25" s="22"/>
      <c r="B25" s="24" t="s">
        <v>22</v>
      </c>
    </row>
    <row r="26" spans="1:2" s="1" customFormat="1" ht="25.5" customHeight="1">
      <c r="A26" s="22"/>
      <c r="B26" s="25" t="s">
        <v>23</v>
      </c>
    </row>
    <row r="27" spans="1:2" s="4" customFormat="1" ht="25.5" customHeight="1">
      <c r="A27" s="22">
        <v>9</v>
      </c>
      <c r="B27" s="25" t="s">
        <v>24</v>
      </c>
    </row>
    <row r="28" spans="1:2" s="4" customFormat="1" ht="25.5" customHeight="1">
      <c r="A28" s="22">
        <v>10</v>
      </c>
      <c r="B28" s="25" t="s">
        <v>25</v>
      </c>
    </row>
    <row r="29" spans="1:2" s="4" customFormat="1" ht="25.5" customHeight="1">
      <c r="A29" s="22"/>
      <c r="B29" s="25" t="s">
        <v>26</v>
      </c>
    </row>
    <row r="30" spans="1:2" s="4" customFormat="1" ht="25.5" customHeight="1">
      <c r="A30" s="22"/>
      <c r="B30" s="25" t="s">
        <v>27</v>
      </c>
    </row>
    <row r="31" spans="1:2" s="4" customFormat="1" ht="25.5" customHeight="1">
      <c r="A31" s="22"/>
      <c r="B31" s="25" t="s">
        <v>28</v>
      </c>
    </row>
    <row r="32" spans="1:2" s="6" customFormat="1" ht="25.5" customHeight="1">
      <c r="A32" s="22">
        <v>11</v>
      </c>
      <c r="B32" s="25" t="s">
        <v>29</v>
      </c>
    </row>
    <row r="33" spans="1:2" s="7" customFormat="1" ht="25.5" customHeight="1">
      <c r="A33" s="29">
        <v>12</v>
      </c>
      <c r="B33" s="25" t="s">
        <v>30</v>
      </c>
    </row>
    <row r="34" spans="1:2" s="2" customFormat="1" ht="25.5" customHeight="1">
      <c r="A34" s="22">
        <v>13</v>
      </c>
      <c r="B34" s="25" t="s">
        <v>31</v>
      </c>
    </row>
    <row r="35" spans="1:2" s="2" customFormat="1" ht="25.5" customHeight="1">
      <c r="A35" s="22">
        <v>14</v>
      </c>
      <c r="B35" s="25" t="s">
        <v>32</v>
      </c>
    </row>
    <row r="36" spans="1:2" s="7" customFormat="1" ht="25.5" customHeight="1">
      <c r="A36" s="22"/>
      <c r="B36" s="25" t="s">
        <v>33</v>
      </c>
    </row>
    <row r="37" spans="1:2" s="7" customFormat="1" ht="25.5" customHeight="1">
      <c r="A37" s="22"/>
      <c r="B37" s="25" t="s">
        <v>34</v>
      </c>
    </row>
    <row r="38" spans="1:2" s="7" customFormat="1" ht="25.5" customHeight="1">
      <c r="A38" s="22"/>
      <c r="B38" s="25" t="s">
        <v>35</v>
      </c>
    </row>
    <row r="39" spans="1:2" s="7" customFormat="1" ht="25.5" customHeight="1">
      <c r="A39" s="22"/>
      <c r="B39" s="25" t="s">
        <v>36</v>
      </c>
    </row>
    <row r="40" spans="1:2" s="7" customFormat="1" ht="25.5" customHeight="1">
      <c r="A40" s="22"/>
      <c r="B40" s="25" t="s">
        <v>37</v>
      </c>
    </row>
    <row r="41" spans="1:2" s="2" customFormat="1" ht="25.5" customHeight="1">
      <c r="A41" s="22">
        <v>15</v>
      </c>
      <c r="B41" s="30" t="s">
        <v>38</v>
      </c>
    </row>
    <row r="42" spans="1:2" s="7" customFormat="1" ht="25.5" customHeight="1">
      <c r="A42" s="22"/>
      <c r="B42" s="25" t="s">
        <v>39</v>
      </c>
    </row>
    <row r="43" spans="1:2" s="2" customFormat="1" ht="25.5" customHeight="1">
      <c r="A43" s="22"/>
      <c r="B43" s="25" t="s">
        <v>40</v>
      </c>
    </row>
    <row r="44" spans="1:2" s="2" customFormat="1" ht="37.5" customHeight="1">
      <c r="A44" s="22"/>
      <c r="B44" s="25" t="s">
        <v>41</v>
      </c>
    </row>
    <row r="45" spans="1:2" s="4" customFormat="1" ht="25.5" customHeight="1">
      <c r="A45" s="22">
        <v>16</v>
      </c>
      <c r="B45" s="27" t="s">
        <v>42</v>
      </c>
    </row>
    <row r="46" spans="1:2" s="1" customFormat="1" ht="25.5" customHeight="1">
      <c r="A46" s="22">
        <v>17</v>
      </c>
      <c r="B46" s="25" t="s">
        <v>43</v>
      </c>
    </row>
    <row r="47" spans="1:2" s="7" customFormat="1" ht="25.5" customHeight="1">
      <c r="A47" s="22">
        <v>18</v>
      </c>
      <c r="B47" s="24" t="s">
        <v>44</v>
      </c>
    </row>
    <row r="48" spans="1:2" s="2" customFormat="1" ht="25.5" customHeight="1">
      <c r="A48" s="22">
        <v>19</v>
      </c>
      <c r="B48" s="24" t="s">
        <v>45</v>
      </c>
    </row>
    <row r="49" spans="1:2" s="2" customFormat="1" ht="25.5" customHeight="1">
      <c r="A49" s="22">
        <v>20</v>
      </c>
      <c r="B49" s="25" t="s">
        <v>46</v>
      </c>
    </row>
    <row r="50" spans="1:2" s="2" customFormat="1" ht="25.5" customHeight="1">
      <c r="A50" s="22">
        <v>21</v>
      </c>
      <c r="B50" s="27" t="s">
        <v>47</v>
      </c>
    </row>
    <row r="51" spans="1:2" s="2" customFormat="1" ht="25.5" customHeight="1">
      <c r="A51" s="22">
        <v>22</v>
      </c>
      <c r="B51" s="25" t="s">
        <v>48</v>
      </c>
    </row>
    <row r="52" spans="1:2" s="2" customFormat="1" ht="25.5" customHeight="1">
      <c r="A52" s="22">
        <v>23</v>
      </c>
      <c r="B52" s="24" t="s">
        <v>49</v>
      </c>
    </row>
    <row r="53" spans="1:2" s="2" customFormat="1" ht="25.5" customHeight="1">
      <c r="A53" s="22"/>
      <c r="B53" s="23" t="str">
        <f>"（二）产业转型升级项目（"&amp;COUNTA(A54:A97)&amp;"项）"</f>
        <v>（二）产业转型升级项目（44项）</v>
      </c>
    </row>
    <row r="54" spans="1:2" s="2" customFormat="1" ht="25.5" customHeight="1">
      <c r="A54" s="22">
        <v>24</v>
      </c>
      <c r="B54" s="25" t="s">
        <v>50</v>
      </c>
    </row>
    <row r="55" spans="1:2" s="2" customFormat="1" ht="25.5" customHeight="1">
      <c r="A55" s="22">
        <v>25</v>
      </c>
      <c r="B55" s="25" t="s">
        <v>51</v>
      </c>
    </row>
    <row r="56" spans="1:2" s="4" customFormat="1" ht="25.5" customHeight="1">
      <c r="A56" s="22">
        <v>26</v>
      </c>
      <c r="B56" s="31" t="s">
        <v>52</v>
      </c>
    </row>
    <row r="57" spans="1:2" s="7" customFormat="1" ht="25.5" customHeight="1">
      <c r="A57" s="22">
        <v>27</v>
      </c>
      <c r="B57" s="25" t="s">
        <v>53</v>
      </c>
    </row>
    <row r="58" spans="1:2" s="7" customFormat="1" ht="25.5" customHeight="1">
      <c r="A58" s="22">
        <v>28</v>
      </c>
      <c r="B58" s="25" t="s">
        <v>54</v>
      </c>
    </row>
    <row r="59" spans="1:2" s="1" customFormat="1" ht="25.5" customHeight="1">
      <c r="A59" s="22">
        <v>29</v>
      </c>
      <c r="B59" s="25" t="s">
        <v>55</v>
      </c>
    </row>
    <row r="60" spans="1:2" s="7" customFormat="1" ht="25.5" customHeight="1">
      <c r="A60" s="22">
        <v>30</v>
      </c>
      <c r="B60" s="24" t="s">
        <v>56</v>
      </c>
    </row>
    <row r="61" spans="1:2" s="4" customFormat="1" ht="25.5" customHeight="1">
      <c r="A61" s="22">
        <v>31</v>
      </c>
      <c r="B61" s="24" t="s">
        <v>57</v>
      </c>
    </row>
    <row r="62" spans="1:2" s="7" customFormat="1" ht="25.5" customHeight="1">
      <c r="A62" s="22">
        <v>32</v>
      </c>
      <c r="B62" s="25" t="s">
        <v>58</v>
      </c>
    </row>
    <row r="63" spans="1:2" s="7" customFormat="1" ht="25.5" customHeight="1">
      <c r="A63" s="22">
        <v>33</v>
      </c>
      <c r="B63" s="25" t="s">
        <v>59</v>
      </c>
    </row>
    <row r="64" spans="1:2" s="7" customFormat="1" ht="25.5" customHeight="1">
      <c r="A64" s="22">
        <v>34</v>
      </c>
      <c r="B64" s="25" t="s">
        <v>60</v>
      </c>
    </row>
    <row r="65" spans="1:2" s="4" customFormat="1" ht="25.5" customHeight="1">
      <c r="A65" s="22">
        <v>35</v>
      </c>
      <c r="B65" s="25" t="s">
        <v>61</v>
      </c>
    </row>
    <row r="66" spans="1:2" s="7" customFormat="1" ht="25.5" customHeight="1">
      <c r="A66" s="22">
        <v>36</v>
      </c>
      <c r="B66" s="25" t="s">
        <v>62</v>
      </c>
    </row>
    <row r="67" spans="1:2" s="4" customFormat="1" ht="25.5" customHeight="1">
      <c r="A67" s="22">
        <v>37</v>
      </c>
      <c r="B67" s="27" t="s">
        <v>63</v>
      </c>
    </row>
    <row r="68" spans="1:2" s="7" customFormat="1" ht="25.5" customHeight="1">
      <c r="A68" s="22">
        <v>38</v>
      </c>
      <c r="B68" s="25" t="s">
        <v>64</v>
      </c>
    </row>
    <row r="69" spans="1:2" s="2" customFormat="1" ht="25.5" customHeight="1">
      <c r="A69" s="22">
        <v>39</v>
      </c>
      <c r="B69" s="25" t="s">
        <v>65</v>
      </c>
    </row>
    <row r="70" spans="1:2" s="7" customFormat="1" ht="25.5" customHeight="1">
      <c r="A70" s="22">
        <v>40</v>
      </c>
      <c r="B70" s="25" t="s">
        <v>66</v>
      </c>
    </row>
    <row r="71" spans="1:2" s="7" customFormat="1" ht="25.5" customHeight="1">
      <c r="A71" s="22">
        <v>41</v>
      </c>
      <c r="B71" s="25" t="s">
        <v>67</v>
      </c>
    </row>
    <row r="72" spans="1:2" s="7" customFormat="1" ht="25.5" customHeight="1">
      <c r="A72" s="28">
        <v>42</v>
      </c>
      <c r="B72" s="25" t="s">
        <v>68</v>
      </c>
    </row>
    <row r="73" spans="1:2" s="7" customFormat="1" ht="25.5" customHeight="1">
      <c r="A73" s="22">
        <v>43</v>
      </c>
      <c r="B73" s="25" t="s">
        <v>69</v>
      </c>
    </row>
    <row r="74" spans="1:2" s="4" customFormat="1" ht="25.5" customHeight="1">
      <c r="A74" s="22">
        <v>44</v>
      </c>
      <c r="B74" s="24" t="s">
        <v>70</v>
      </c>
    </row>
    <row r="75" spans="1:2" s="2" customFormat="1" ht="25.5" customHeight="1">
      <c r="A75" s="22">
        <v>45</v>
      </c>
      <c r="B75" s="24" t="s">
        <v>71</v>
      </c>
    </row>
    <row r="76" spans="1:2" s="2" customFormat="1" ht="25.5" customHeight="1">
      <c r="A76" s="22">
        <v>46</v>
      </c>
      <c r="B76" s="32" t="s">
        <v>72</v>
      </c>
    </row>
    <row r="77" spans="1:2" s="4" customFormat="1" ht="25.5" customHeight="1">
      <c r="A77" s="22">
        <v>47</v>
      </c>
      <c r="B77" s="24" t="s">
        <v>73</v>
      </c>
    </row>
    <row r="78" spans="1:2" s="1" customFormat="1" ht="25.5" customHeight="1">
      <c r="A78" s="22">
        <v>48</v>
      </c>
      <c r="B78" s="33" t="s">
        <v>74</v>
      </c>
    </row>
    <row r="79" spans="1:2" s="1" customFormat="1" ht="33.75" customHeight="1">
      <c r="A79" s="22">
        <v>49</v>
      </c>
      <c r="B79" s="25" t="s">
        <v>75</v>
      </c>
    </row>
    <row r="80" spans="1:2" s="4" customFormat="1" ht="25.5" customHeight="1">
      <c r="A80" s="22">
        <v>50</v>
      </c>
      <c r="B80" s="25" t="s">
        <v>76</v>
      </c>
    </row>
    <row r="81" spans="1:2" s="7" customFormat="1" ht="25.5" customHeight="1">
      <c r="A81" s="22">
        <v>51</v>
      </c>
      <c r="B81" s="25" t="s">
        <v>77</v>
      </c>
    </row>
    <row r="82" spans="1:2" s="2" customFormat="1" ht="25.5" customHeight="1">
      <c r="A82" s="22">
        <v>52</v>
      </c>
      <c r="B82" s="25" t="s">
        <v>78</v>
      </c>
    </row>
    <row r="83" spans="1:2" s="2" customFormat="1" ht="25.5" customHeight="1">
      <c r="A83" s="22">
        <v>53</v>
      </c>
      <c r="B83" s="34" t="s">
        <v>79</v>
      </c>
    </row>
    <row r="84" spans="1:2" s="2" customFormat="1" ht="25.5" customHeight="1">
      <c r="A84" s="22">
        <v>54</v>
      </c>
      <c r="B84" s="34" t="s">
        <v>80</v>
      </c>
    </row>
    <row r="85" spans="1:2" s="2" customFormat="1" ht="25.5" customHeight="1">
      <c r="A85" s="22">
        <v>55</v>
      </c>
      <c r="B85" s="24" t="s">
        <v>81</v>
      </c>
    </row>
    <row r="86" spans="1:2" s="1" customFormat="1" ht="25.5" customHeight="1">
      <c r="A86" s="22">
        <v>56</v>
      </c>
      <c r="B86" s="27" t="s">
        <v>82</v>
      </c>
    </row>
    <row r="87" spans="1:2" s="7" customFormat="1" ht="25.5" customHeight="1">
      <c r="A87" s="22">
        <v>57</v>
      </c>
      <c r="B87" s="27" t="s">
        <v>83</v>
      </c>
    </row>
    <row r="88" spans="1:2" s="7" customFormat="1" ht="25.5" customHeight="1">
      <c r="A88" s="22">
        <v>58</v>
      </c>
      <c r="B88" s="25" t="s">
        <v>84</v>
      </c>
    </row>
    <row r="89" spans="1:2" s="7" customFormat="1" ht="25.5" customHeight="1">
      <c r="A89" s="22">
        <v>59</v>
      </c>
      <c r="B89" s="25" t="s">
        <v>85</v>
      </c>
    </row>
    <row r="90" spans="1:2" s="7" customFormat="1" ht="25.5" customHeight="1">
      <c r="A90" s="22">
        <v>60</v>
      </c>
      <c r="B90" s="25" t="s">
        <v>86</v>
      </c>
    </row>
    <row r="91" spans="1:2" s="2" customFormat="1" ht="25.5" customHeight="1">
      <c r="A91" s="22">
        <v>61</v>
      </c>
      <c r="B91" s="27" t="s">
        <v>87</v>
      </c>
    </row>
    <row r="92" spans="1:2" s="4" customFormat="1" ht="25.5" customHeight="1">
      <c r="A92" s="22">
        <v>62</v>
      </c>
      <c r="B92" s="25" t="s">
        <v>88</v>
      </c>
    </row>
    <row r="93" spans="1:2" s="2" customFormat="1" ht="25.5" customHeight="1">
      <c r="A93" s="22">
        <v>63</v>
      </c>
      <c r="B93" s="25" t="s">
        <v>89</v>
      </c>
    </row>
    <row r="94" spans="1:2" s="7" customFormat="1" ht="25.5" customHeight="1">
      <c r="A94" s="22">
        <v>64</v>
      </c>
      <c r="B94" s="24" t="s">
        <v>90</v>
      </c>
    </row>
    <row r="95" spans="1:2" s="7" customFormat="1" ht="25.5" customHeight="1">
      <c r="A95" s="22">
        <v>65</v>
      </c>
      <c r="B95" s="25" t="s">
        <v>91</v>
      </c>
    </row>
    <row r="96" spans="1:2" s="2" customFormat="1" ht="25.5" customHeight="1">
      <c r="A96" s="22">
        <v>66</v>
      </c>
      <c r="B96" s="27" t="s">
        <v>92</v>
      </c>
    </row>
    <row r="97" spans="1:2" s="7" customFormat="1" ht="25.5" customHeight="1">
      <c r="A97" s="22">
        <v>67</v>
      </c>
      <c r="B97" s="27" t="s">
        <v>93</v>
      </c>
    </row>
    <row r="98" spans="1:2" s="7" customFormat="1" ht="25.5" customHeight="1">
      <c r="A98" s="22"/>
      <c r="B98" s="23" t="str">
        <f>"（三）社会民生项目（"&amp;COUNTA(A99:A105)&amp;"项）"</f>
        <v>（三）社会民生项目（7项）</v>
      </c>
    </row>
    <row r="99" spans="1:2" s="1" customFormat="1" ht="25.5" customHeight="1">
      <c r="A99" s="22">
        <v>68</v>
      </c>
      <c r="B99" s="25" t="s">
        <v>94</v>
      </c>
    </row>
    <row r="100" spans="1:2" s="7" customFormat="1" ht="25.5" customHeight="1">
      <c r="A100" s="22">
        <v>69</v>
      </c>
      <c r="B100" s="35" t="s">
        <v>95</v>
      </c>
    </row>
    <row r="101" spans="1:2" s="1" customFormat="1" ht="25.5" customHeight="1">
      <c r="A101" s="22">
        <v>70</v>
      </c>
      <c r="B101" s="24" t="s">
        <v>96</v>
      </c>
    </row>
    <row r="102" spans="1:2" s="4" customFormat="1" ht="25.5" customHeight="1">
      <c r="A102" s="22">
        <v>71</v>
      </c>
      <c r="B102" s="25" t="s">
        <v>97</v>
      </c>
    </row>
    <row r="103" spans="1:2" s="7" customFormat="1" ht="25.5" customHeight="1">
      <c r="A103" s="22">
        <v>72</v>
      </c>
      <c r="B103" s="27" t="s">
        <v>98</v>
      </c>
    </row>
    <row r="104" spans="1:2" s="7" customFormat="1" ht="25.5" customHeight="1">
      <c r="A104" s="22">
        <v>73</v>
      </c>
      <c r="B104" s="27" t="s">
        <v>99</v>
      </c>
    </row>
    <row r="105" spans="1:2" s="1" customFormat="1" ht="25.5" customHeight="1">
      <c r="A105" s="22">
        <v>74</v>
      </c>
      <c r="B105" s="24" t="s">
        <v>100</v>
      </c>
    </row>
    <row r="106" spans="1:2" s="7" customFormat="1" ht="25.5" customHeight="1">
      <c r="A106" s="22"/>
      <c r="B106" s="23" t="str">
        <f>"（四）生态环保项目（"&amp;COUNTA(A107:A109)&amp;"项）"</f>
        <v>（四）生态环保项目（3项）</v>
      </c>
    </row>
    <row r="107" spans="1:2" s="4" customFormat="1" ht="25.5" customHeight="1">
      <c r="A107" s="22">
        <v>75</v>
      </c>
      <c r="B107" s="25" t="s">
        <v>101</v>
      </c>
    </row>
    <row r="108" spans="1:2" s="7" customFormat="1" ht="25.5" customHeight="1">
      <c r="A108" s="22">
        <v>76</v>
      </c>
      <c r="B108" s="25" t="s">
        <v>102</v>
      </c>
    </row>
    <row r="109" spans="1:2" s="7" customFormat="1" ht="25.5" customHeight="1">
      <c r="A109" s="22">
        <v>77</v>
      </c>
      <c r="B109" s="25" t="s">
        <v>103</v>
      </c>
    </row>
    <row r="110" spans="1:2" s="7" customFormat="1" ht="25.5" customHeight="1">
      <c r="A110" s="22"/>
      <c r="B110" s="23" t="str">
        <f>"二、续建项目（"&amp;COUNTA(A111:A336)&amp;"项）"</f>
        <v>二、续建项目（201项）</v>
      </c>
    </row>
    <row r="111" spans="1:2" s="7" customFormat="1" ht="25.5" customHeight="1">
      <c r="A111" s="22"/>
      <c r="B111" s="23" t="str">
        <f>"（一）基础设施项目（"&amp;COUNTA(A112:A167)&amp;"项）"</f>
        <v>（一）基础设施项目（35项）</v>
      </c>
    </row>
    <row r="112" spans="1:2" s="4" customFormat="1" ht="25.5" customHeight="1">
      <c r="A112" s="22">
        <v>78</v>
      </c>
      <c r="B112" s="25" t="s">
        <v>104</v>
      </c>
    </row>
    <row r="113" spans="1:2" s="4" customFormat="1" ht="25.5" customHeight="1">
      <c r="A113" s="22">
        <v>79</v>
      </c>
      <c r="B113" s="25" t="s">
        <v>105</v>
      </c>
    </row>
    <row r="114" spans="1:2" s="4" customFormat="1" ht="25.5" customHeight="1">
      <c r="A114" s="22">
        <v>80</v>
      </c>
      <c r="B114" s="25" t="s">
        <v>106</v>
      </c>
    </row>
    <row r="115" spans="1:2" s="7" customFormat="1" ht="25.5" customHeight="1">
      <c r="A115" s="22">
        <v>81</v>
      </c>
      <c r="B115" s="25" t="s">
        <v>107</v>
      </c>
    </row>
    <row r="116" spans="1:2" s="4" customFormat="1" ht="25.5" customHeight="1">
      <c r="A116" s="22">
        <v>82</v>
      </c>
      <c r="B116" s="25" t="s">
        <v>108</v>
      </c>
    </row>
    <row r="117" spans="1:2" s="7" customFormat="1" ht="25.5" customHeight="1">
      <c r="A117" s="22">
        <v>83</v>
      </c>
      <c r="B117" s="25" t="s">
        <v>109</v>
      </c>
    </row>
    <row r="118" spans="1:2" s="4" customFormat="1" ht="25.5" customHeight="1">
      <c r="A118" s="22">
        <v>84</v>
      </c>
      <c r="B118" s="25" t="s">
        <v>110</v>
      </c>
    </row>
    <row r="119" spans="1:2" s="4" customFormat="1" ht="25.5" customHeight="1">
      <c r="A119" s="22">
        <v>85</v>
      </c>
      <c r="B119" s="25" t="s">
        <v>111</v>
      </c>
    </row>
    <row r="120" spans="1:2" s="7" customFormat="1" ht="25.5" customHeight="1">
      <c r="A120" s="22">
        <v>86</v>
      </c>
      <c r="B120" s="25" t="s">
        <v>112</v>
      </c>
    </row>
    <row r="121" spans="1:2" s="7" customFormat="1" ht="25.5" customHeight="1">
      <c r="A121" s="22">
        <v>87</v>
      </c>
      <c r="B121" s="25" t="s">
        <v>113</v>
      </c>
    </row>
    <row r="122" spans="1:2" s="4" customFormat="1" ht="25.5" customHeight="1">
      <c r="A122" s="22">
        <v>88</v>
      </c>
      <c r="B122" s="25" t="s">
        <v>114</v>
      </c>
    </row>
    <row r="123" spans="1:2" s="7" customFormat="1" ht="25.5" customHeight="1">
      <c r="A123" s="22">
        <v>89</v>
      </c>
      <c r="B123" s="25" t="s">
        <v>115</v>
      </c>
    </row>
    <row r="124" spans="1:2" s="7" customFormat="1" ht="25.5" customHeight="1">
      <c r="A124" s="22">
        <v>90</v>
      </c>
      <c r="B124" s="30" t="s">
        <v>116</v>
      </c>
    </row>
    <row r="125" spans="1:2" s="7" customFormat="1" ht="25.5" customHeight="1">
      <c r="A125" s="22"/>
      <c r="B125" s="25" t="s">
        <v>117</v>
      </c>
    </row>
    <row r="126" spans="1:2" s="4" customFormat="1" ht="25.5" customHeight="1">
      <c r="A126" s="22"/>
      <c r="B126" s="25" t="s">
        <v>118</v>
      </c>
    </row>
    <row r="127" spans="1:2" s="4" customFormat="1" ht="31.5" customHeight="1">
      <c r="A127" s="22"/>
      <c r="B127" s="25" t="s">
        <v>119</v>
      </c>
    </row>
    <row r="128" spans="1:2" s="7" customFormat="1" ht="25.5" customHeight="1">
      <c r="A128" s="22"/>
      <c r="B128" s="25" t="s">
        <v>120</v>
      </c>
    </row>
    <row r="129" spans="1:2" s="7" customFormat="1" ht="25.5" customHeight="1">
      <c r="A129" s="22"/>
      <c r="B129" s="25" t="s">
        <v>121</v>
      </c>
    </row>
    <row r="130" spans="1:2" s="7" customFormat="1" ht="25.5" customHeight="1">
      <c r="A130" s="22"/>
      <c r="B130" s="25" t="s">
        <v>122</v>
      </c>
    </row>
    <row r="131" spans="1:2" s="4" customFormat="1" ht="25.5" customHeight="1">
      <c r="A131" s="22"/>
      <c r="B131" s="25" t="s">
        <v>123</v>
      </c>
    </row>
    <row r="132" spans="1:2" s="7" customFormat="1" ht="25.5" customHeight="1">
      <c r="A132" s="22"/>
      <c r="B132" s="25" t="s">
        <v>124</v>
      </c>
    </row>
    <row r="133" spans="1:2" s="7" customFormat="1" ht="25.5" customHeight="1">
      <c r="A133" s="22"/>
      <c r="B133" s="25" t="s">
        <v>125</v>
      </c>
    </row>
    <row r="134" spans="1:2" s="7" customFormat="1" ht="25.5" customHeight="1">
      <c r="A134" s="22"/>
      <c r="B134" s="25" t="s">
        <v>126</v>
      </c>
    </row>
    <row r="135" spans="1:2" s="7" customFormat="1" ht="25.5" customHeight="1">
      <c r="A135" s="22"/>
      <c r="B135" s="25" t="s">
        <v>127</v>
      </c>
    </row>
    <row r="136" spans="1:2" s="7" customFormat="1" ht="25.5" customHeight="1">
      <c r="A136" s="22"/>
      <c r="B136" s="25" t="s">
        <v>128</v>
      </c>
    </row>
    <row r="137" spans="1:2" s="4" customFormat="1" ht="25.5" customHeight="1">
      <c r="A137" s="22">
        <v>91</v>
      </c>
      <c r="B137" s="25" t="s">
        <v>129</v>
      </c>
    </row>
    <row r="138" spans="1:2" s="7" customFormat="1" ht="25.5" customHeight="1">
      <c r="A138" s="22">
        <v>92</v>
      </c>
      <c r="B138" s="25" t="s">
        <v>130</v>
      </c>
    </row>
    <row r="139" spans="1:2" s="7" customFormat="1" ht="25.5" customHeight="1">
      <c r="A139" s="22">
        <v>93</v>
      </c>
      <c r="B139" s="30" t="s">
        <v>131</v>
      </c>
    </row>
    <row r="140" spans="1:2" s="7" customFormat="1" ht="25.5" customHeight="1">
      <c r="A140" s="22"/>
      <c r="B140" s="25" t="s">
        <v>132</v>
      </c>
    </row>
    <row r="141" spans="1:2" s="7" customFormat="1" ht="25.5" customHeight="1">
      <c r="A141" s="22"/>
      <c r="B141" s="25" t="s">
        <v>133</v>
      </c>
    </row>
    <row r="142" spans="1:2" s="7" customFormat="1" ht="25.5" customHeight="1">
      <c r="A142" s="22"/>
      <c r="B142" s="25" t="s">
        <v>134</v>
      </c>
    </row>
    <row r="143" spans="1:2" s="7" customFormat="1" ht="25.5" customHeight="1">
      <c r="A143" s="22"/>
      <c r="B143" s="25" t="s">
        <v>135</v>
      </c>
    </row>
    <row r="144" spans="1:2" s="7" customFormat="1" ht="25.5" customHeight="1">
      <c r="A144" s="22"/>
      <c r="B144" s="25" t="s">
        <v>136</v>
      </c>
    </row>
    <row r="145" spans="1:2" s="7" customFormat="1" ht="25.5" customHeight="1">
      <c r="A145" s="22"/>
      <c r="B145" s="25" t="s">
        <v>137</v>
      </c>
    </row>
    <row r="146" spans="1:2" s="7" customFormat="1" ht="25.5" customHeight="1">
      <c r="A146" s="22"/>
      <c r="B146" s="25" t="s">
        <v>138</v>
      </c>
    </row>
    <row r="147" spans="1:2" s="7" customFormat="1" ht="25.5" customHeight="1">
      <c r="A147" s="22"/>
      <c r="B147" s="25" t="s">
        <v>139</v>
      </c>
    </row>
    <row r="148" spans="1:2" s="7" customFormat="1" ht="25.5" customHeight="1">
      <c r="A148" s="22"/>
      <c r="B148" s="25" t="s">
        <v>140</v>
      </c>
    </row>
    <row r="149" spans="1:2" s="7" customFormat="1" ht="25.5" customHeight="1">
      <c r="A149" s="22">
        <v>94</v>
      </c>
      <c r="B149" s="25" t="s">
        <v>141</v>
      </c>
    </row>
    <row r="150" spans="1:2" s="7" customFormat="1" ht="25.5" customHeight="1">
      <c r="A150" s="22">
        <v>95</v>
      </c>
      <c r="B150" s="25" t="s">
        <v>142</v>
      </c>
    </row>
    <row r="151" spans="1:2" s="7" customFormat="1" ht="25.5" customHeight="1">
      <c r="A151" s="22">
        <v>96</v>
      </c>
      <c r="B151" s="25" t="s">
        <v>143</v>
      </c>
    </row>
    <row r="152" spans="1:2" s="7" customFormat="1" ht="25.5" customHeight="1">
      <c r="A152" s="22">
        <v>97</v>
      </c>
      <c r="B152" s="25" t="s">
        <v>144</v>
      </c>
    </row>
    <row r="153" spans="1:2" s="7" customFormat="1" ht="25.5" customHeight="1">
      <c r="A153" s="22">
        <v>98</v>
      </c>
      <c r="B153" s="25" t="s">
        <v>145</v>
      </c>
    </row>
    <row r="154" spans="1:2" s="4" customFormat="1" ht="25.5" customHeight="1">
      <c r="A154" s="22">
        <v>99</v>
      </c>
      <c r="B154" s="25" t="s">
        <v>146</v>
      </c>
    </row>
    <row r="155" spans="1:2" s="7" customFormat="1" ht="25.5" customHeight="1">
      <c r="A155" s="22">
        <v>100</v>
      </c>
      <c r="B155" s="25" t="s">
        <v>147</v>
      </c>
    </row>
    <row r="156" spans="1:2" s="4" customFormat="1" ht="25.5" customHeight="1">
      <c r="A156" s="22">
        <v>101</v>
      </c>
      <c r="B156" s="25" t="s">
        <v>148</v>
      </c>
    </row>
    <row r="157" spans="1:2" s="7" customFormat="1" ht="25.5" customHeight="1">
      <c r="A157" s="22">
        <v>102</v>
      </c>
      <c r="B157" s="25" t="s">
        <v>149</v>
      </c>
    </row>
    <row r="158" spans="1:2" s="4" customFormat="1" ht="25.5" customHeight="1">
      <c r="A158" s="22">
        <v>103</v>
      </c>
      <c r="B158" s="25" t="s">
        <v>150</v>
      </c>
    </row>
    <row r="159" spans="1:2" s="4" customFormat="1" ht="25.5" customHeight="1">
      <c r="A159" s="22">
        <v>104</v>
      </c>
      <c r="B159" s="25" t="s">
        <v>151</v>
      </c>
    </row>
    <row r="160" spans="1:2" s="7" customFormat="1" ht="25.5" customHeight="1">
      <c r="A160" s="22">
        <v>105</v>
      </c>
      <c r="B160" s="25" t="s">
        <v>152</v>
      </c>
    </row>
    <row r="161" spans="1:2" s="7" customFormat="1" ht="25.5" customHeight="1">
      <c r="A161" s="22">
        <v>106</v>
      </c>
      <c r="B161" s="25" t="s">
        <v>153</v>
      </c>
    </row>
    <row r="162" spans="1:2" s="7" customFormat="1" ht="25.5" customHeight="1">
      <c r="A162" s="22">
        <v>107</v>
      </c>
      <c r="B162" s="25" t="s">
        <v>154</v>
      </c>
    </row>
    <row r="163" spans="1:2" s="7" customFormat="1" ht="25.5" customHeight="1">
      <c r="A163" s="22">
        <v>108</v>
      </c>
      <c r="B163" s="25" t="s">
        <v>155</v>
      </c>
    </row>
    <row r="164" spans="1:2" s="7" customFormat="1" ht="25.5" customHeight="1">
      <c r="A164" s="22">
        <v>109</v>
      </c>
      <c r="B164" s="25" t="s">
        <v>156</v>
      </c>
    </row>
    <row r="165" spans="1:2" s="7" customFormat="1" ht="25.5" customHeight="1">
      <c r="A165" s="22">
        <v>110</v>
      </c>
      <c r="B165" s="25" t="s">
        <v>157</v>
      </c>
    </row>
    <row r="166" spans="1:2" s="4" customFormat="1" ht="25.5" customHeight="1">
      <c r="A166" s="22">
        <v>111</v>
      </c>
      <c r="B166" s="25" t="s">
        <v>158</v>
      </c>
    </row>
    <row r="167" spans="1:2" s="4" customFormat="1" ht="25.5" customHeight="1">
      <c r="A167" s="22">
        <v>112</v>
      </c>
      <c r="B167" s="25" t="s">
        <v>159</v>
      </c>
    </row>
    <row r="168" spans="1:2" s="7" customFormat="1" ht="25.5" customHeight="1">
      <c r="A168" s="22"/>
      <c r="B168" s="23" t="str">
        <f>"（二）产业转型升级项目（"&amp;COUNTA(A169:A313)&amp;"项）"</f>
        <v>（二）产业转型升级项目（145项）</v>
      </c>
    </row>
    <row r="169" spans="1:2" s="7" customFormat="1" ht="25.5" customHeight="1">
      <c r="A169" s="22">
        <v>113</v>
      </c>
      <c r="B169" s="25" t="s">
        <v>160</v>
      </c>
    </row>
    <row r="170" spans="1:2" s="4" customFormat="1" ht="25.5" customHeight="1">
      <c r="A170" s="22">
        <v>114</v>
      </c>
      <c r="B170" s="25" t="s">
        <v>161</v>
      </c>
    </row>
    <row r="171" spans="1:2" s="4" customFormat="1" ht="25.5" customHeight="1">
      <c r="A171" s="22">
        <v>115</v>
      </c>
      <c r="B171" s="25" t="s">
        <v>162</v>
      </c>
    </row>
    <row r="172" spans="1:2" s="7" customFormat="1" ht="25.5" customHeight="1">
      <c r="A172" s="22">
        <v>116</v>
      </c>
      <c r="B172" s="25" t="s">
        <v>163</v>
      </c>
    </row>
    <row r="173" spans="1:2" s="4" customFormat="1" ht="25.5" customHeight="1">
      <c r="A173" s="22">
        <v>117</v>
      </c>
      <c r="B173" s="25" t="s">
        <v>164</v>
      </c>
    </row>
    <row r="174" spans="1:2" s="7" customFormat="1" ht="25.5" customHeight="1">
      <c r="A174" s="22">
        <v>118</v>
      </c>
      <c r="B174" s="25" t="s">
        <v>165</v>
      </c>
    </row>
    <row r="175" spans="1:2" s="4" customFormat="1" ht="38.25" customHeight="1">
      <c r="A175" s="22">
        <v>119</v>
      </c>
      <c r="B175" s="25" t="s">
        <v>166</v>
      </c>
    </row>
    <row r="176" spans="1:2" s="4" customFormat="1" ht="25.5" customHeight="1">
      <c r="A176" s="22">
        <v>120</v>
      </c>
      <c r="B176" s="25" t="s">
        <v>167</v>
      </c>
    </row>
    <row r="177" spans="1:2" s="4" customFormat="1" ht="25.5" customHeight="1">
      <c r="A177" s="22">
        <v>121</v>
      </c>
      <c r="B177" s="25" t="s">
        <v>168</v>
      </c>
    </row>
    <row r="178" spans="1:2" s="7" customFormat="1" ht="25.5" customHeight="1">
      <c r="A178" s="22">
        <v>122</v>
      </c>
      <c r="B178" s="25" t="s">
        <v>169</v>
      </c>
    </row>
    <row r="179" spans="1:2" s="7" customFormat="1" ht="25.5" customHeight="1">
      <c r="A179" s="22">
        <v>123</v>
      </c>
      <c r="B179" s="25" t="s">
        <v>170</v>
      </c>
    </row>
    <row r="180" spans="1:2" s="4" customFormat="1" ht="25.5" customHeight="1">
      <c r="A180" s="22">
        <v>124</v>
      </c>
      <c r="B180" s="25" t="s">
        <v>171</v>
      </c>
    </row>
    <row r="181" spans="1:2" s="4" customFormat="1" ht="38.25" customHeight="1">
      <c r="A181" s="22">
        <v>125</v>
      </c>
      <c r="B181" s="25" t="s">
        <v>172</v>
      </c>
    </row>
    <row r="182" spans="1:2" s="7" customFormat="1" ht="25.5" customHeight="1">
      <c r="A182" s="22">
        <v>126</v>
      </c>
      <c r="B182" s="25" t="s">
        <v>173</v>
      </c>
    </row>
    <row r="183" spans="1:2" s="4" customFormat="1" ht="39.75" customHeight="1">
      <c r="A183" s="22">
        <v>127</v>
      </c>
      <c r="B183" s="25" t="s">
        <v>174</v>
      </c>
    </row>
    <row r="184" spans="1:2" s="4" customFormat="1" ht="25.5" customHeight="1">
      <c r="A184" s="22">
        <v>128</v>
      </c>
      <c r="B184" s="25" t="s">
        <v>175</v>
      </c>
    </row>
    <row r="185" spans="1:2" s="7" customFormat="1" ht="25.5" customHeight="1">
      <c r="A185" s="22">
        <v>129</v>
      </c>
      <c r="B185" s="25" t="s">
        <v>176</v>
      </c>
    </row>
    <row r="186" spans="1:2" s="7" customFormat="1" ht="25.5" customHeight="1">
      <c r="A186" s="22">
        <v>130</v>
      </c>
      <c r="B186" s="25" t="s">
        <v>177</v>
      </c>
    </row>
    <row r="187" spans="1:2" s="4" customFormat="1" ht="25.5" customHeight="1">
      <c r="A187" s="22">
        <v>131</v>
      </c>
      <c r="B187" s="25" t="s">
        <v>178</v>
      </c>
    </row>
    <row r="188" spans="1:2" s="4" customFormat="1" ht="25.5" customHeight="1">
      <c r="A188" s="22">
        <v>132</v>
      </c>
      <c r="B188" s="25" t="s">
        <v>179</v>
      </c>
    </row>
    <row r="189" spans="1:2" s="7" customFormat="1" ht="25.5" customHeight="1">
      <c r="A189" s="22">
        <v>133</v>
      </c>
      <c r="B189" s="25" t="s">
        <v>180</v>
      </c>
    </row>
    <row r="190" spans="1:2" s="7" customFormat="1" ht="25.5" customHeight="1">
      <c r="A190" s="22">
        <v>134</v>
      </c>
      <c r="B190" s="25" t="s">
        <v>181</v>
      </c>
    </row>
    <row r="191" spans="1:2" s="4" customFormat="1" ht="25.5" customHeight="1">
      <c r="A191" s="22">
        <v>135</v>
      </c>
      <c r="B191" s="25" t="s">
        <v>182</v>
      </c>
    </row>
    <row r="192" spans="1:2" s="7" customFormat="1" ht="25.5" customHeight="1">
      <c r="A192" s="22">
        <v>136</v>
      </c>
      <c r="B192" s="25" t="s">
        <v>183</v>
      </c>
    </row>
    <row r="193" spans="1:2" s="7" customFormat="1" ht="25.5" customHeight="1">
      <c r="A193" s="22">
        <v>137</v>
      </c>
      <c r="B193" s="25" t="s">
        <v>184</v>
      </c>
    </row>
    <row r="194" spans="1:2" s="7" customFormat="1" ht="25.5" customHeight="1">
      <c r="A194" s="22">
        <v>138</v>
      </c>
      <c r="B194" s="25" t="s">
        <v>185</v>
      </c>
    </row>
    <row r="195" spans="1:2" s="7" customFormat="1" ht="25.5" customHeight="1">
      <c r="A195" s="22">
        <v>139</v>
      </c>
      <c r="B195" s="25" t="s">
        <v>186</v>
      </c>
    </row>
    <row r="196" spans="1:2" s="7" customFormat="1" ht="25.5" customHeight="1">
      <c r="A196" s="22">
        <v>140</v>
      </c>
      <c r="B196" s="25" t="s">
        <v>187</v>
      </c>
    </row>
    <row r="197" spans="1:2" s="7" customFormat="1" ht="25.5" customHeight="1">
      <c r="A197" s="22">
        <v>141</v>
      </c>
      <c r="B197" s="25" t="s">
        <v>188</v>
      </c>
    </row>
    <row r="198" spans="1:2" s="4" customFormat="1" ht="33.75" customHeight="1">
      <c r="A198" s="22">
        <v>142</v>
      </c>
      <c r="B198" s="25" t="s">
        <v>189</v>
      </c>
    </row>
    <row r="199" spans="1:2" s="4" customFormat="1" ht="25.5" customHeight="1">
      <c r="A199" s="22">
        <v>143</v>
      </c>
      <c r="B199" s="25" t="s">
        <v>190</v>
      </c>
    </row>
    <row r="200" spans="1:2" s="4" customFormat="1" ht="25.5" customHeight="1">
      <c r="A200" s="22">
        <v>144</v>
      </c>
      <c r="B200" s="25" t="s">
        <v>191</v>
      </c>
    </row>
    <row r="201" spans="1:2" s="7" customFormat="1" ht="25.5" customHeight="1">
      <c r="A201" s="22">
        <v>145</v>
      </c>
      <c r="B201" s="25" t="s">
        <v>192</v>
      </c>
    </row>
    <row r="202" spans="1:2" s="4" customFormat="1" ht="31.5" customHeight="1">
      <c r="A202" s="22">
        <v>146</v>
      </c>
      <c r="B202" s="25" t="s">
        <v>193</v>
      </c>
    </row>
    <row r="203" spans="1:2" s="7" customFormat="1" ht="25.5" customHeight="1">
      <c r="A203" s="22">
        <v>147</v>
      </c>
      <c r="B203" s="25" t="s">
        <v>194</v>
      </c>
    </row>
    <row r="204" spans="1:2" s="4" customFormat="1" ht="33.75" customHeight="1">
      <c r="A204" s="22">
        <v>148</v>
      </c>
      <c r="B204" s="25" t="s">
        <v>195</v>
      </c>
    </row>
    <row r="205" spans="1:2" s="7" customFormat="1" ht="25.5" customHeight="1">
      <c r="A205" s="22">
        <v>149</v>
      </c>
      <c r="B205" s="25" t="s">
        <v>196</v>
      </c>
    </row>
    <row r="206" spans="1:2" s="7" customFormat="1" ht="25.5" customHeight="1">
      <c r="A206" s="22">
        <v>150</v>
      </c>
      <c r="B206" s="25" t="s">
        <v>197</v>
      </c>
    </row>
    <row r="207" spans="1:2" s="7" customFormat="1" ht="25.5" customHeight="1">
      <c r="A207" s="22">
        <v>151</v>
      </c>
      <c r="B207" s="25" t="s">
        <v>198</v>
      </c>
    </row>
    <row r="208" spans="1:2" s="7" customFormat="1" ht="25.5" customHeight="1">
      <c r="A208" s="22">
        <v>152</v>
      </c>
      <c r="B208" s="25" t="s">
        <v>199</v>
      </c>
    </row>
    <row r="209" spans="1:2" s="4" customFormat="1" ht="25.5" customHeight="1">
      <c r="A209" s="22">
        <v>153</v>
      </c>
      <c r="B209" s="25" t="s">
        <v>200</v>
      </c>
    </row>
    <row r="210" spans="1:2" s="4" customFormat="1" ht="38.25" customHeight="1">
      <c r="A210" s="22">
        <v>154</v>
      </c>
      <c r="B210" s="25" t="s">
        <v>201</v>
      </c>
    </row>
    <row r="211" spans="1:2" s="7" customFormat="1" ht="25.5" customHeight="1">
      <c r="A211" s="22">
        <v>155</v>
      </c>
      <c r="B211" s="25" t="s">
        <v>202</v>
      </c>
    </row>
    <row r="212" spans="1:2" s="7" customFormat="1" ht="25.5" customHeight="1">
      <c r="A212" s="22">
        <v>156</v>
      </c>
      <c r="B212" s="25" t="s">
        <v>203</v>
      </c>
    </row>
    <row r="213" spans="1:2" s="4" customFormat="1" ht="25.5" customHeight="1">
      <c r="A213" s="22">
        <v>157</v>
      </c>
      <c r="B213" s="25" t="s">
        <v>204</v>
      </c>
    </row>
    <row r="214" spans="1:2" s="4" customFormat="1" ht="25.5" customHeight="1">
      <c r="A214" s="22">
        <v>158</v>
      </c>
      <c r="B214" s="25" t="s">
        <v>205</v>
      </c>
    </row>
    <row r="215" spans="1:2" s="4" customFormat="1" ht="25.5" customHeight="1">
      <c r="A215" s="22">
        <v>159</v>
      </c>
      <c r="B215" s="25" t="s">
        <v>206</v>
      </c>
    </row>
    <row r="216" spans="1:2" s="7" customFormat="1" ht="25.5" customHeight="1">
      <c r="A216" s="22">
        <v>160</v>
      </c>
      <c r="B216" s="25" t="s">
        <v>207</v>
      </c>
    </row>
    <row r="217" spans="1:2" s="4" customFormat="1" ht="25.5" customHeight="1">
      <c r="A217" s="22">
        <v>161</v>
      </c>
      <c r="B217" s="25" t="s">
        <v>208</v>
      </c>
    </row>
    <row r="218" spans="1:2" s="4" customFormat="1" ht="25.5" customHeight="1">
      <c r="A218" s="22">
        <v>162</v>
      </c>
      <c r="B218" s="27" t="s">
        <v>209</v>
      </c>
    </row>
    <row r="219" spans="1:2" s="4" customFormat="1" ht="25.5" customHeight="1">
      <c r="A219" s="22">
        <v>163</v>
      </c>
      <c r="B219" s="25" t="s">
        <v>210</v>
      </c>
    </row>
    <row r="220" spans="1:2" s="4" customFormat="1" ht="25.5" customHeight="1">
      <c r="A220" s="22">
        <v>164</v>
      </c>
      <c r="B220" s="25" t="s">
        <v>211</v>
      </c>
    </row>
    <row r="221" spans="1:2" s="4" customFormat="1" ht="25.5" customHeight="1">
      <c r="A221" s="22">
        <v>165</v>
      </c>
      <c r="B221" s="25" t="s">
        <v>212</v>
      </c>
    </row>
    <row r="222" spans="1:2" s="4" customFormat="1" ht="25.5" customHeight="1">
      <c r="A222" s="22">
        <v>166</v>
      </c>
      <c r="B222" s="25" t="s">
        <v>213</v>
      </c>
    </row>
    <row r="223" spans="1:2" s="7" customFormat="1" ht="25.5" customHeight="1">
      <c r="A223" s="22">
        <v>167</v>
      </c>
      <c r="B223" s="25" t="s">
        <v>214</v>
      </c>
    </row>
    <row r="224" spans="1:2" s="7" customFormat="1" ht="25.5" customHeight="1">
      <c r="A224" s="22">
        <v>168</v>
      </c>
      <c r="B224" s="25" t="s">
        <v>215</v>
      </c>
    </row>
    <row r="225" spans="1:2" s="7" customFormat="1" ht="25.5" customHeight="1">
      <c r="A225" s="22">
        <v>169</v>
      </c>
      <c r="B225" s="25" t="s">
        <v>216</v>
      </c>
    </row>
    <row r="226" spans="1:2" s="8" customFormat="1" ht="37.5" customHeight="1">
      <c r="A226" s="22">
        <v>170</v>
      </c>
      <c r="B226" s="25" t="s">
        <v>217</v>
      </c>
    </row>
    <row r="227" spans="1:2" s="7" customFormat="1" ht="25.5" customHeight="1">
      <c r="A227" s="22">
        <v>171</v>
      </c>
      <c r="B227" s="25" t="s">
        <v>218</v>
      </c>
    </row>
    <row r="228" spans="1:2" s="4" customFormat="1" ht="35.25" customHeight="1">
      <c r="A228" s="22">
        <v>172</v>
      </c>
      <c r="B228" s="25" t="s">
        <v>219</v>
      </c>
    </row>
    <row r="229" spans="1:2" s="4" customFormat="1" ht="25.5" customHeight="1">
      <c r="A229" s="22">
        <v>173</v>
      </c>
      <c r="B229" s="25" t="s">
        <v>220</v>
      </c>
    </row>
    <row r="230" spans="1:2" s="7" customFormat="1" ht="25.5" customHeight="1">
      <c r="A230" s="22">
        <v>174</v>
      </c>
      <c r="B230" s="25" t="s">
        <v>221</v>
      </c>
    </row>
    <row r="231" spans="1:2" s="4" customFormat="1" ht="25.5" customHeight="1">
      <c r="A231" s="22">
        <v>175</v>
      </c>
      <c r="B231" s="25" t="s">
        <v>222</v>
      </c>
    </row>
    <row r="232" spans="1:2" s="4" customFormat="1" ht="25.5" customHeight="1">
      <c r="A232" s="22">
        <v>176</v>
      </c>
      <c r="B232" s="25" t="s">
        <v>223</v>
      </c>
    </row>
    <row r="233" spans="1:2" s="4" customFormat="1" ht="25.5" customHeight="1">
      <c r="A233" s="22">
        <v>177</v>
      </c>
      <c r="B233" s="25" t="s">
        <v>224</v>
      </c>
    </row>
    <row r="234" spans="1:2" s="4" customFormat="1" ht="25.5" customHeight="1">
      <c r="A234" s="22">
        <v>178</v>
      </c>
      <c r="B234" s="25" t="s">
        <v>225</v>
      </c>
    </row>
    <row r="235" spans="1:2" s="4" customFormat="1" ht="25.5" customHeight="1">
      <c r="A235" s="22">
        <v>179</v>
      </c>
      <c r="B235" s="25" t="s">
        <v>226</v>
      </c>
    </row>
    <row r="236" spans="1:2" s="4" customFormat="1" ht="25.5" customHeight="1">
      <c r="A236" s="22">
        <v>180</v>
      </c>
      <c r="B236" s="25" t="s">
        <v>227</v>
      </c>
    </row>
    <row r="237" spans="1:2" s="7" customFormat="1" ht="25.5" customHeight="1">
      <c r="A237" s="22">
        <v>181</v>
      </c>
      <c r="B237" s="25" t="s">
        <v>228</v>
      </c>
    </row>
    <row r="238" spans="1:2" s="7" customFormat="1" ht="25.5" customHeight="1">
      <c r="A238" s="22">
        <v>182</v>
      </c>
      <c r="B238" s="25" t="s">
        <v>229</v>
      </c>
    </row>
    <row r="239" spans="1:2" s="7" customFormat="1" ht="25.5" customHeight="1">
      <c r="A239" s="22">
        <v>183</v>
      </c>
      <c r="B239" s="25" t="s">
        <v>230</v>
      </c>
    </row>
    <row r="240" spans="1:2" s="7" customFormat="1" ht="25.5" customHeight="1">
      <c r="A240" s="22">
        <v>184</v>
      </c>
      <c r="B240" s="25" t="s">
        <v>231</v>
      </c>
    </row>
    <row r="241" spans="1:2" s="7" customFormat="1" ht="25.5" customHeight="1">
      <c r="A241" s="22">
        <v>185</v>
      </c>
      <c r="B241" s="25" t="s">
        <v>232</v>
      </c>
    </row>
    <row r="242" spans="1:2" s="7" customFormat="1" ht="25.5" customHeight="1">
      <c r="A242" s="22">
        <v>186</v>
      </c>
      <c r="B242" s="25" t="s">
        <v>233</v>
      </c>
    </row>
    <row r="243" spans="1:2" s="7" customFormat="1" ht="25.5" customHeight="1">
      <c r="A243" s="22">
        <v>187</v>
      </c>
      <c r="B243" s="25" t="s">
        <v>234</v>
      </c>
    </row>
    <row r="244" spans="1:2" s="7" customFormat="1" ht="25.5" customHeight="1">
      <c r="A244" s="22">
        <v>188</v>
      </c>
      <c r="B244" s="25" t="s">
        <v>235</v>
      </c>
    </row>
    <row r="245" spans="1:2" s="4" customFormat="1" ht="25.5" customHeight="1">
      <c r="A245" s="22">
        <v>189</v>
      </c>
      <c r="B245" s="25" t="s">
        <v>236</v>
      </c>
    </row>
    <row r="246" spans="1:2" s="7" customFormat="1" ht="25.5" customHeight="1">
      <c r="A246" s="22">
        <v>190</v>
      </c>
      <c r="B246" s="25" t="s">
        <v>237</v>
      </c>
    </row>
    <row r="247" spans="1:2" s="7" customFormat="1" ht="25.5" customHeight="1">
      <c r="A247" s="22">
        <v>191</v>
      </c>
      <c r="B247" s="25" t="s">
        <v>238</v>
      </c>
    </row>
    <row r="248" spans="1:2" s="4" customFormat="1" ht="25.5" customHeight="1">
      <c r="A248" s="22">
        <v>192</v>
      </c>
      <c r="B248" s="25" t="s">
        <v>239</v>
      </c>
    </row>
    <row r="249" spans="1:2" s="4" customFormat="1" ht="25.5" customHeight="1">
      <c r="A249" s="22">
        <v>193</v>
      </c>
      <c r="B249" s="25" t="s">
        <v>240</v>
      </c>
    </row>
    <row r="250" spans="1:2" s="9" customFormat="1" ht="25.5" customHeight="1">
      <c r="A250" s="22">
        <v>194</v>
      </c>
      <c r="B250" s="25" t="s">
        <v>241</v>
      </c>
    </row>
    <row r="251" spans="1:2" s="7" customFormat="1" ht="25.5" customHeight="1">
      <c r="A251" s="22">
        <v>195</v>
      </c>
      <c r="B251" s="30" t="s">
        <v>242</v>
      </c>
    </row>
    <row r="252" spans="1:2" s="7" customFormat="1" ht="25.5" customHeight="1">
      <c r="A252" s="22">
        <v>196</v>
      </c>
      <c r="B252" s="25" t="s">
        <v>243</v>
      </c>
    </row>
    <row r="253" spans="1:2" s="7" customFormat="1" ht="25.5" customHeight="1">
      <c r="A253" s="22">
        <v>197</v>
      </c>
      <c r="B253" s="25" t="s">
        <v>244</v>
      </c>
    </row>
    <row r="254" spans="1:2" s="4" customFormat="1" ht="25.5" customHeight="1">
      <c r="A254" s="22">
        <v>198</v>
      </c>
      <c r="B254" s="25" t="s">
        <v>245</v>
      </c>
    </row>
    <row r="255" spans="1:2" s="4" customFormat="1" ht="25.5" customHeight="1">
      <c r="A255" s="22">
        <v>199</v>
      </c>
      <c r="B255" s="25" t="s">
        <v>246</v>
      </c>
    </row>
    <row r="256" spans="1:2" s="7" customFormat="1" ht="25.5" customHeight="1">
      <c r="A256" s="22">
        <v>200</v>
      </c>
      <c r="B256" s="25" t="s">
        <v>247</v>
      </c>
    </row>
    <row r="257" spans="1:2" s="7" customFormat="1" ht="25.5" customHeight="1">
      <c r="A257" s="22">
        <v>201</v>
      </c>
      <c r="B257" s="25" t="s">
        <v>248</v>
      </c>
    </row>
    <row r="258" spans="1:2" s="7" customFormat="1" ht="25.5" customHeight="1">
      <c r="A258" s="22">
        <v>202</v>
      </c>
      <c r="B258" s="25" t="s">
        <v>249</v>
      </c>
    </row>
    <row r="259" spans="1:2" s="4" customFormat="1" ht="25.5" customHeight="1">
      <c r="A259" s="22">
        <v>203</v>
      </c>
      <c r="B259" s="25" t="s">
        <v>250</v>
      </c>
    </row>
    <row r="260" spans="1:2" s="4" customFormat="1" ht="25.5" customHeight="1">
      <c r="A260" s="22">
        <v>204</v>
      </c>
      <c r="B260" s="25" t="s">
        <v>251</v>
      </c>
    </row>
    <row r="261" spans="1:2" s="7" customFormat="1" ht="25.5" customHeight="1">
      <c r="A261" s="22">
        <v>205</v>
      </c>
      <c r="B261" s="25" t="s">
        <v>252</v>
      </c>
    </row>
    <row r="262" spans="1:2" s="4" customFormat="1" ht="25.5" customHeight="1">
      <c r="A262" s="22">
        <v>206</v>
      </c>
      <c r="B262" s="25" t="s">
        <v>253</v>
      </c>
    </row>
    <row r="263" spans="1:2" s="7" customFormat="1" ht="25.5" customHeight="1">
      <c r="A263" s="22">
        <v>207</v>
      </c>
      <c r="B263" s="25" t="s">
        <v>254</v>
      </c>
    </row>
    <row r="264" spans="1:2" s="7" customFormat="1" ht="25.5" customHeight="1">
      <c r="A264" s="22">
        <v>208</v>
      </c>
      <c r="B264" s="25" t="s">
        <v>255</v>
      </c>
    </row>
    <row r="265" spans="1:2" s="7" customFormat="1" ht="25.5" customHeight="1">
      <c r="A265" s="22">
        <v>209</v>
      </c>
      <c r="B265" s="25" t="s">
        <v>256</v>
      </c>
    </row>
    <row r="266" spans="1:2" s="7" customFormat="1" ht="25.5" customHeight="1">
      <c r="A266" s="22">
        <v>210</v>
      </c>
      <c r="B266" s="25" t="s">
        <v>257</v>
      </c>
    </row>
    <row r="267" spans="1:2" s="7" customFormat="1" ht="25.5" customHeight="1">
      <c r="A267" s="22">
        <v>211</v>
      </c>
      <c r="B267" s="25" t="s">
        <v>258</v>
      </c>
    </row>
    <row r="268" spans="1:2" s="7" customFormat="1" ht="25.5" customHeight="1">
      <c r="A268" s="22">
        <v>212</v>
      </c>
      <c r="B268" s="25" t="s">
        <v>259</v>
      </c>
    </row>
    <row r="269" spans="1:2" s="7" customFormat="1" ht="25.5" customHeight="1">
      <c r="A269" s="22">
        <v>213</v>
      </c>
      <c r="B269" s="25" t="s">
        <v>260</v>
      </c>
    </row>
    <row r="270" spans="1:2" s="7" customFormat="1" ht="25.5" customHeight="1">
      <c r="A270" s="22">
        <v>214</v>
      </c>
      <c r="B270" s="30" t="s">
        <v>261</v>
      </c>
    </row>
    <row r="271" spans="1:2" s="4" customFormat="1" ht="25.5" customHeight="1">
      <c r="A271" s="22">
        <v>215</v>
      </c>
      <c r="B271" s="25" t="s">
        <v>262</v>
      </c>
    </row>
    <row r="272" spans="1:2" s="7" customFormat="1" ht="25.5" customHeight="1">
      <c r="A272" s="22">
        <v>216</v>
      </c>
      <c r="B272" s="25" t="s">
        <v>263</v>
      </c>
    </row>
    <row r="273" spans="1:2" s="4" customFormat="1" ht="25.5" customHeight="1">
      <c r="A273" s="22">
        <v>217</v>
      </c>
      <c r="B273" s="25" t="s">
        <v>264</v>
      </c>
    </row>
    <row r="274" spans="1:2" s="7" customFormat="1" ht="25.5" customHeight="1">
      <c r="A274" s="22">
        <v>218</v>
      </c>
      <c r="B274" s="25" t="s">
        <v>265</v>
      </c>
    </row>
    <row r="275" spans="1:2" s="7" customFormat="1" ht="25.5" customHeight="1">
      <c r="A275" s="22">
        <v>219</v>
      </c>
      <c r="B275" s="25" t="s">
        <v>266</v>
      </c>
    </row>
    <row r="276" spans="1:2" s="4" customFormat="1" ht="25.5" customHeight="1">
      <c r="A276" s="22">
        <v>220</v>
      </c>
      <c r="B276" s="25" t="s">
        <v>267</v>
      </c>
    </row>
    <row r="277" spans="1:2" s="4" customFormat="1" ht="25.5" customHeight="1">
      <c r="A277" s="22">
        <v>221</v>
      </c>
      <c r="B277" s="25" t="s">
        <v>268</v>
      </c>
    </row>
    <row r="278" spans="1:2" s="4" customFormat="1" ht="25.5" customHeight="1">
      <c r="A278" s="22">
        <v>222</v>
      </c>
      <c r="B278" s="36" t="s">
        <v>269</v>
      </c>
    </row>
    <row r="279" spans="1:2" s="4" customFormat="1" ht="25.5" customHeight="1">
      <c r="A279" s="22">
        <v>223</v>
      </c>
      <c r="B279" s="25" t="s">
        <v>270</v>
      </c>
    </row>
    <row r="280" spans="1:2" s="4" customFormat="1" ht="25.5" customHeight="1">
      <c r="A280" s="22">
        <v>224</v>
      </c>
      <c r="B280" s="25" t="s">
        <v>271</v>
      </c>
    </row>
    <row r="281" spans="1:2" s="4" customFormat="1" ht="25.5" customHeight="1">
      <c r="A281" s="22">
        <v>225</v>
      </c>
      <c r="B281" s="25" t="s">
        <v>272</v>
      </c>
    </row>
    <row r="282" spans="1:2" s="4" customFormat="1" ht="25.5" customHeight="1">
      <c r="A282" s="22">
        <v>226</v>
      </c>
      <c r="B282" s="25" t="s">
        <v>273</v>
      </c>
    </row>
    <row r="283" spans="1:2" s="4" customFormat="1" ht="25.5" customHeight="1">
      <c r="A283" s="22">
        <v>227</v>
      </c>
      <c r="B283" s="25" t="s">
        <v>274</v>
      </c>
    </row>
    <row r="284" spans="1:2" s="4" customFormat="1" ht="25.5" customHeight="1">
      <c r="A284" s="22">
        <v>228</v>
      </c>
      <c r="B284" s="25" t="s">
        <v>275</v>
      </c>
    </row>
    <row r="285" spans="1:2" s="4" customFormat="1" ht="25.5" customHeight="1">
      <c r="A285" s="22">
        <v>229</v>
      </c>
      <c r="B285" s="25" t="s">
        <v>276</v>
      </c>
    </row>
    <row r="286" spans="1:2" s="4" customFormat="1" ht="25.5" customHeight="1">
      <c r="A286" s="22">
        <v>230</v>
      </c>
      <c r="B286" s="25" t="s">
        <v>277</v>
      </c>
    </row>
    <row r="287" spans="1:2" s="4" customFormat="1" ht="25.5" customHeight="1">
      <c r="A287" s="22">
        <v>231</v>
      </c>
      <c r="B287" s="25" t="s">
        <v>278</v>
      </c>
    </row>
    <row r="288" spans="1:2" s="4" customFormat="1" ht="25.5" customHeight="1">
      <c r="A288" s="22">
        <v>232</v>
      </c>
      <c r="B288" s="25" t="s">
        <v>279</v>
      </c>
    </row>
    <row r="289" spans="1:2" s="7" customFormat="1" ht="25.5" customHeight="1">
      <c r="A289" s="22">
        <v>233</v>
      </c>
      <c r="B289" s="25" t="s">
        <v>280</v>
      </c>
    </row>
    <row r="290" spans="1:2" s="7" customFormat="1" ht="25.5" customHeight="1">
      <c r="A290" s="22">
        <v>234</v>
      </c>
      <c r="B290" s="25" t="s">
        <v>281</v>
      </c>
    </row>
    <row r="291" spans="1:2" s="7" customFormat="1" ht="25.5" customHeight="1">
      <c r="A291" s="22">
        <v>235</v>
      </c>
      <c r="B291" s="25" t="s">
        <v>282</v>
      </c>
    </row>
    <row r="292" spans="1:2" s="4" customFormat="1" ht="25.5" customHeight="1">
      <c r="A292" s="22">
        <v>236</v>
      </c>
      <c r="B292" s="25" t="s">
        <v>283</v>
      </c>
    </row>
    <row r="293" spans="1:2" s="7" customFormat="1" ht="25.5" customHeight="1">
      <c r="A293" s="29">
        <v>237</v>
      </c>
      <c r="B293" s="25" t="s">
        <v>284</v>
      </c>
    </row>
    <row r="294" spans="1:2" s="7" customFormat="1" ht="25.5" customHeight="1">
      <c r="A294" s="22">
        <v>238</v>
      </c>
      <c r="B294" s="25" t="s">
        <v>285</v>
      </c>
    </row>
    <row r="295" spans="1:2" s="7" customFormat="1" ht="25.5" customHeight="1">
      <c r="A295" s="22">
        <v>239</v>
      </c>
      <c r="B295" s="25" t="s">
        <v>286</v>
      </c>
    </row>
    <row r="296" spans="1:2" s="7" customFormat="1" ht="25.5" customHeight="1">
      <c r="A296" s="22">
        <v>240</v>
      </c>
      <c r="B296" s="25" t="s">
        <v>287</v>
      </c>
    </row>
    <row r="297" spans="1:2" s="4" customFormat="1" ht="25.5" customHeight="1">
      <c r="A297" s="22">
        <v>241</v>
      </c>
      <c r="B297" s="25" t="s">
        <v>288</v>
      </c>
    </row>
    <row r="298" spans="1:2" s="4" customFormat="1" ht="25.5" customHeight="1">
      <c r="A298" s="22">
        <v>242</v>
      </c>
      <c r="B298" s="25" t="s">
        <v>289</v>
      </c>
    </row>
    <row r="299" spans="1:2" s="4" customFormat="1" ht="25.5" customHeight="1">
      <c r="A299" s="22">
        <v>243</v>
      </c>
      <c r="B299" s="25" t="s">
        <v>290</v>
      </c>
    </row>
    <row r="300" spans="1:2" s="7" customFormat="1" ht="25.5" customHeight="1">
      <c r="A300" s="22">
        <v>244</v>
      </c>
      <c r="B300" s="24" t="s">
        <v>291</v>
      </c>
    </row>
    <row r="301" spans="1:2" s="1" customFormat="1" ht="25.5" customHeight="1">
      <c r="A301" s="22">
        <v>245</v>
      </c>
      <c r="B301" s="25" t="s">
        <v>292</v>
      </c>
    </row>
    <row r="302" spans="1:2" s="7" customFormat="1" ht="25.5" customHeight="1">
      <c r="A302" s="22">
        <v>246</v>
      </c>
      <c r="B302" s="25" t="s">
        <v>293</v>
      </c>
    </row>
    <row r="303" spans="1:2" s="7" customFormat="1" ht="25.5" customHeight="1">
      <c r="A303" s="22">
        <v>247</v>
      </c>
      <c r="B303" s="25" t="s">
        <v>294</v>
      </c>
    </row>
    <row r="304" spans="1:2" s="4" customFormat="1" ht="25.5" customHeight="1">
      <c r="A304" s="22">
        <v>248</v>
      </c>
      <c r="B304" s="25" t="s">
        <v>295</v>
      </c>
    </row>
    <row r="305" spans="1:2" s="7" customFormat="1" ht="25.5" customHeight="1">
      <c r="A305" s="22">
        <v>249</v>
      </c>
      <c r="B305" s="25" t="s">
        <v>296</v>
      </c>
    </row>
    <row r="306" spans="1:2" s="7" customFormat="1" ht="25.5" customHeight="1">
      <c r="A306" s="22">
        <v>250</v>
      </c>
      <c r="B306" s="25" t="s">
        <v>297</v>
      </c>
    </row>
    <row r="307" spans="1:2" s="7" customFormat="1" ht="25.5" customHeight="1">
      <c r="A307" s="22">
        <v>251</v>
      </c>
      <c r="B307" s="25" t="s">
        <v>298</v>
      </c>
    </row>
    <row r="308" spans="1:2" s="7" customFormat="1" ht="25.5" customHeight="1">
      <c r="A308" s="22">
        <v>252</v>
      </c>
      <c r="B308" s="25" t="s">
        <v>299</v>
      </c>
    </row>
    <row r="309" spans="1:2" s="7" customFormat="1" ht="25.5" customHeight="1">
      <c r="A309" s="22">
        <v>253</v>
      </c>
      <c r="B309" s="25" t="s">
        <v>300</v>
      </c>
    </row>
    <row r="310" spans="1:2" s="7" customFormat="1" ht="25.5" customHeight="1">
      <c r="A310" s="22">
        <v>254</v>
      </c>
      <c r="B310" s="25" t="s">
        <v>301</v>
      </c>
    </row>
    <row r="311" spans="1:2" s="4" customFormat="1" ht="25.5" customHeight="1">
      <c r="A311" s="22">
        <v>255</v>
      </c>
      <c r="B311" s="25" t="s">
        <v>302</v>
      </c>
    </row>
    <row r="312" spans="1:2" s="7" customFormat="1" ht="25.5" customHeight="1">
      <c r="A312" s="22">
        <v>256</v>
      </c>
      <c r="B312" s="37" t="s">
        <v>303</v>
      </c>
    </row>
    <row r="313" spans="1:2" s="4" customFormat="1" ht="25.5" customHeight="1">
      <c r="A313" s="22">
        <v>257</v>
      </c>
      <c r="B313" s="25" t="s">
        <v>304</v>
      </c>
    </row>
    <row r="314" spans="1:2" s="7" customFormat="1" ht="25.5" customHeight="1">
      <c r="A314" s="22"/>
      <c r="B314" s="23" t="str">
        <f>"（三）社会民生项目（"&amp;COUNTA(A315:A328)&amp;"项）"</f>
        <v>（三）社会民生项目（14项）</v>
      </c>
    </row>
    <row r="315" spans="1:2" s="4" customFormat="1" ht="25.5" customHeight="1">
      <c r="A315" s="22">
        <v>258</v>
      </c>
      <c r="B315" s="25" t="s">
        <v>305</v>
      </c>
    </row>
    <row r="316" spans="1:2" s="4" customFormat="1" ht="25.5" customHeight="1">
      <c r="A316" s="22">
        <v>259</v>
      </c>
      <c r="B316" s="25" t="s">
        <v>306</v>
      </c>
    </row>
    <row r="317" spans="1:2" s="4" customFormat="1" ht="25.5" customHeight="1">
      <c r="A317" s="22">
        <v>260</v>
      </c>
      <c r="B317" s="25" t="s">
        <v>307</v>
      </c>
    </row>
    <row r="318" spans="1:2" s="7" customFormat="1" ht="25.5" customHeight="1">
      <c r="A318" s="22">
        <v>261</v>
      </c>
      <c r="B318" s="25" t="s">
        <v>308</v>
      </c>
    </row>
    <row r="319" spans="1:2" s="7" customFormat="1" ht="25.5" customHeight="1">
      <c r="A319" s="22">
        <v>262</v>
      </c>
      <c r="B319" s="25" t="s">
        <v>309</v>
      </c>
    </row>
    <row r="320" spans="1:2" s="7" customFormat="1" ht="25.5" customHeight="1">
      <c r="A320" s="22">
        <v>263</v>
      </c>
      <c r="B320" s="25" t="s">
        <v>310</v>
      </c>
    </row>
    <row r="321" spans="1:2" s="4" customFormat="1" ht="25.5" customHeight="1">
      <c r="A321" s="22">
        <v>264</v>
      </c>
      <c r="B321" s="25" t="s">
        <v>311</v>
      </c>
    </row>
    <row r="322" spans="1:2" s="8" customFormat="1" ht="25.5" customHeight="1">
      <c r="A322" s="22">
        <v>265</v>
      </c>
      <c r="B322" s="25" t="s">
        <v>312</v>
      </c>
    </row>
    <row r="323" spans="1:2" s="7" customFormat="1" ht="25.5" customHeight="1">
      <c r="A323" s="22">
        <v>266</v>
      </c>
      <c r="B323" s="25" t="s">
        <v>313</v>
      </c>
    </row>
    <row r="324" spans="1:2" s="4" customFormat="1" ht="25.5" customHeight="1">
      <c r="A324" s="22">
        <v>267</v>
      </c>
      <c r="B324" s="24" t="s">
        <v>314</v>
      </c>
    </row>
    <row r="325" spans="1:2" s="4" customFormat="1" ht="25.5" customHeight="1">
      <c r="A325" s="22">
        <v>268</v>
      </c>
      <c r="B325" s="25" t="s">
        <v>315</v>
      </c>
    </row>
    <row r="326" spans="1:2" s="4" customFormat="1" ht="25.5" customHeight="1">
      <c r="A326" s="22">
        <v>269</v>
      </c>
      <c r="B326" s="24" t="s">
        <v>316</v>
      </c>
    </row>
    <row r="327" spans="1:2" s="7" customFormat="1" ht="25.5" customHeight="1">
      <c r="A327" s="22">
        <v>270</v>
      </c>
      <c r="B327" s="25" t="s">
        <v>317</v>
      </c>
    </row>
    <row r="328" spans="1:2" s="7" customFormat="1" ht="25.5" customHeight="1">
      <c r="A328" s="22">
        <v>271</v>
      </c>
      <c r="B328" s="25" t="s">
        <v>318</v>
      </c>
    </row>
    <row r="329" spans="1:2" s="7" customFormat="1" ht="25.5" customHeight="1">
      <c r="A329" s="22"/>
      <c r="B329" s="23" t="str">
        <f>"（四）生态环保项目（"&amp;COUNTA(A330:A336)&amp;"项）"</f>
        <v>（四）生态环保项目（7项）</v>
      </c>
    </row>
    <row r="330" spans="1:2" s="2" customFormat="1" ht="25.5" customHeight="1">
      <c r="A330" s="22">
        <v>272</v>
      </c>
      <c r="B330" s="24" t="s">
        <v>319</v>
      </c>
    </row>
    <row r="331" spans="1:2" s="4" customFormat="1" ht="39.75" customHeight="1">
      <c r="A331" s="22">
        <v>273</v>
      </c>
      <c r="B331" s="25" t="s">
        <v>320</v>
      </c>
    </row>
    <row r="332" spans="1:2" s="4" customFormat="1" ht="25.5" customHeight="1">
      <c r="A332" s="22">
        <v>274</v>
      </c>
      <c r="B332" s="25" t="s">
        <v>321</v>
      </c>
    </row>
    <row r="333" spans="1:2" s="7" customFormat="1" ht="25.5" customHeight="1">
      <c r="A333" s="22">
        <v>275</v>
      </c>
      <c r="B333" s="25" t="s">
        <v>322</v>
      </c>
    </row>
    <row r="334" spans="1:2" s="4" customFormat="1" ht="35.25" customHeight="1">
      <c r="A334" s="22">
        <v>276</v>
      </c>
      <c r="B334" s="25" t="s">
        <v>323</v>
      </c>
    </row>
    <row r="335" spans="1:2" s="7" customFormat="1" ht="25.5" customHeight="1">
      <c r="A335" s="22">
        <v>277</v>
      </c>
      <c r="B335" s="25" t="s">
        <v>324</v>
      </c>
    </row>
    <row r="336" spans="1:2" s="4" customFormat="1" ht="25.5" customHeight="1">
      <c r="A336" s="22">
        <v>278</v>
      </c>
      <c r="B336" s="25" t="s">
        <v>325</v>
      </c>
    </row>
    <row r="337" spans="1:2" s="1" customFormat="1" ht="25.5" customHeight="1">
      <c r="A337" s="22"/>
      <c r="B337" s="23" t="str">
        <f>"三、新开工项目（"&amp;COUNTA(A338:A531)&amp;"项）"</f>
        <v>三、新开工项目（169项）</v>
      </c>
    </row>
    <row r="338" spans="1:2" s="1" customFormat="1" ht="25.5" customHeight="1">
      <c r="A338" s="22"/>
      <c r="B338" s="23" t="str">
        <f>"（一）基础设施项目（"&amp;COUNTA(A339:A385)&amp;"项）"</f>
        <v>（一）基础设施项目（26项）</v>
      </c>
    </row>
    <row r="339" spans="1:2" s="7" customFormat="1" ht="25.5" customHeight="1">
      <c r="A339" s="22">
        <v>279</v>
      </c>
      <c r="B339" s="25" t="s">
        <v>326</v>
      </c>
    </row>
    <row r="340" spans="1:2" s="7" customFormat="1" ht="25.5" customHeight="1">
      <c r="A340" s="22">
        <v>280</v>
      </c>
      <c r="B340" s="25" t="s">
        <v>327</v>
      </c>
    </row>
    <row r="341" spans="1:2" s="2" customFormat="1" ht="25.5" customHeight="1">
      <c r="A341" s="22">
        <v>281</v>
      </c>
      <c r="B341" s="24" t="s">
        <v>328</v>
      </c>
    </row>
    <row r="342" spans="1:2" s="10" customFormat="1" ht="25.5" customHeight="1">
      <c r="A342" s="22">
        <v>282</v>
      </c>
      <c r="B342" s="24" t="s">
        <v>329</v>
      </c>
    </row>
    <row r="343" spans="1:2" s="7" customFormat="1" ht="25.5" customHeight="1">
      <c r="A343" s="22">
        <v>283</v>
      </c>
      <c r="B343" s="24" t="s">
        <v>330</v>
      </c>
    </row>
    <row r="344" spans="1:2" s="7" customFormat="1" ht="25.5" customHeight="1">
      <c r="A344" s="22">
        <v>284</v>
      </c>
      <c r="B344" s="24" t="s">
        <v>331</v>
      </c>
    </row>
    <row r="345" spans="1:2" s="2" customFormat="1" ht="25.5" customHeight="1">
      <c r="A345" s="22">
        <v>285</v>
      </c>
      <c r="B345" s="30" t="s">
        <v>332</v>
      </c>
    </row>
    <row r="346" spans="1:2" s="7" customFormat="1" ht="25.5" customHeight="1">
      <c r="A346" s="22"/>
      <c r="B346" s="24" t="s">
        <v>333</v>
      </c>
    </row>
    <row r="347" spans="1:2" s="7" customFormat="1" ht="25.5" customHeight="1">
      <c r="A347" s="22"/>
      <c r="B347" s="27" t="s">
        <v>334</v>
      </c>
    </row>
    <row r="348" spans="1:2" s="7" customFormat="1" ht="25.5" customHeight="1">
      <c r="A348" s="22"/>
      <c r="B348" s="27" t="s">
        <v>335</v>
      </c>
    </row>
    <row r="349" spans="1:2" s="7" customFormat="1" ht="25.5" customHeight="1">
      <c r="A349" s="22"/>
      <c r="B349" s="27" t="s">
        <v>336</v>
      </c>
    </row>
    <row r="350" spans="1:2" s="7" customFormat="1" ht="25.5" customHeight="1">
      <c r="A350" s="22"/>
      <c r="B350" s="25" t="s">
        <v>337</v>
      </c>
    </row>
    <row r="351" spans="1:2" s="7" customFormat="1" ht="25.5" customHeight="1">
      <c r="A351" s="22"/>
      <c r="B351" s="25" t="s">
        <v>338</v>
      </c>
    </row>
    <row r="352" spans="1:2" s="1" customFormat="1" ht="25.5" customHeight="1">
      <c r="A352" s="22"/>
      <c r="B352" s="25" t="s">
        <v>339</v>
      </c>
    </row>
    <row r="353" spans="1:2" s="7" customFormat="1" ht="25.5" customHeight="1">
      <c r="A353" s="22">
        <v>286</v>
      </c>
      <c r="B353" s="25" t="s">
        <v>340</v>
      </c>
    </row>
    <row r="354" spans="1:2" s="4" customFormat="1" ht="25.5" customHeight="1">
      <c r="A354" s="22">
        <v>287</v>
      </c>
      <c r="B354" s="25" t="s">
        <v>341</v>
      </c>
    </row>
    <row r="355" spans="1:2" s="4" customFormat="1" ht="25.5" customHeight="1">
      <c r="A355" s="22">
        <v>288</v>
      </c>
      <c r="B355" s="30" t="s">
        <v>342</v>
      </c>
    </row>
    <row r="356" spans="1:2" s="7" customFormat="1" ht="25.5" customHeight="1">
      <c r="A356" s="22"/>
      <c r="B356" s="25" t="s">
        <v>343</v>
      </c>
    </row>
    <row r="357" spans="1:2" s="7" customFormat="1" ht="25.5" customHeight="1">
      <c r="A357" s="22"/>
      <c r="B357" s="25" t="s">
        <v>344</v>
      </c>
    </row>
    <row r="358" spans="1:2" s="4" customFormat="1" ht="25.5" customHeight="1">
      <c r="A358" s="22"/>
      <c r="B358" s="25" t="s">
        <v>345</v>
      </c>
    </row>
    <row r="359" spans="1:2" s="2" customFormat="1" ht="25.5" customHeight="1">
      <c r="A359" s="22"/>
      <c r="B359" s="24" t="s">
        <v>346</v>
      </c>
    </row>
    <row r="360" spans="1:2" s="1" customFormat="1" ht="25.5" customHeight="1">
      <c r="A360" s="22">
        <v>289</v>
      </c>
      <c r="B360" s="24" t="s">
        <v>347</v>
      </c>
    </row>
    <row r="361" spans="1:2" s="4" customFormat="1" ht="25.5" customHeight="1">
      <c r="A361" s="22">
        <v>290</v>
      </c>
      <c r="B361" s="25" t="s">
        <v>348</v>
      </c>
    </row>
    <row r="362" spans="1:2" s="1" customFormat="1" ht="25.5" customHeight="1">
      <c r="A362" s="22">
        <v>291</v>
      </c>
      <c r="B362" s="25" t="s">
        <v>349</v>
      </c>
    </row>
    <row r="363" spans="1:2" s="1" customFormat="1" ht="25.5" customHeight="1">
      <c r="A363" s="29">
        <v>292</v>
      </c>
      <c r="B363" s="30" t="s">
        <v>350</v>
      </c>
    </row>
    <row r="364" spans="1:2" s="4" customFormat="1" ht="25.5" customHeight="1">
      <c r="A364" s="22"/>
      <c r="B364" s="25" t="s">
        <v>351</v>
      </c>
    </row>
    <row r="365" spans="1:2" s="2" customFormat="1" ht="25.5" customHeight="1">
      <c r="A365" s="22"/>
      <c r="B365" s="25" t="s">
        <v>352</v>
      </c>
    </row>
    <row r="366" spans="1:2" s="8" customFormat="1" ht="25.5" customHeight="1">
      <c r="A366" s="22"/>
      <c r="B366" s="25" t="s">
        <v>353</v>
      </c>
    </row>
    <row r="367" spans="1:2" s="7" customFormat="1" ht="25.5" customHeight="1">
      <c r="A367" s="22"/>
      <c r="B367" s="25" t="s">
        <v>354</v>
      </c>
    </row>
    <row r="368" spans="1:2" s="7" customFormat="1" ht="25.5" customHeight="1">
      <c r="A368" s="22">
        <v>293</v>
      </c>
      <c r="B368" s="25" t="s">
        <v>355</v>
      </c>
    </row>
    <row r="369" spans="1:2" s="7" customFormat="1" ht="25.5" customHeight="1">
      <c r="A369" s="22">
        <v>294</v>
      </c>
      <c r="B369" s="30" t="s">
        <v>356</v>
      </c>
    </row>
    <row r="370" spans="1:2" s="7" customFormat="1" ht="25.5" customHeight="1">
      <c r="A370" s="22"/>
      <c r="B370" s="25" t="s">
        <v>357</v>
      </c>
    </row>
    <row r="371" spans="1:2" s="7" customFormat="1" ht="25.5" customHeight="1">
      <c r="A371" s="22"/>
      <c r="B371" s="25" t="s">
        <v>358</v>
      </c>
    </row>
    <row r="372" spans="1:2" s="7" customFormat="1" ht="25.5" customHeight="1">
      <c r="A372" s="22"/>
      <c r="B372" s="25" t="s">
        <v>359</v>
      </c>
    </row>
    <row r="373" spans="1:2" s="7" customFormat="1" ht="25.5" customHeight="1">
      <c r="A373" s="22">
        <v>295</v>
      </c>
      <c r="B373" s="30" t="s">
        <v>360</v>
      </c>
    </row>
    <row r="374" spans="1:2" s="4" customFormat="1" ht="25.5" customHeight="1">
      <c r="A374" s="22"/>
      <c r="B374" s="25" t="s">
        <v>361</v>
      </c>
    </row>
    <row r="375" spans="1:2" s="7" customFormat="1" ht="25.5" customHeight="1">
      <c r="A375" s="22"/>
      <c r="B375" s="25" t="s">
        <v>362</v>
      </c>
    </row>
    <row r="376" spans="1:2" s="7" customFormat="1" ht="25.5" customHeight="1">
      <c r="A376" s="22"/>
      <c r="B376" s="25" t="s">
        <v>363</v>
      </c>
    </row>
    <row r="377" spans="1:2" s="7" customFormat="1" ht="25.5" customHeight="1">
      <c r="A377" s="22">
        <v>296</v>
      </c>
      <c r="B377" s="25" t="s">
        <v>364</v>
      </c>
    </row>
    <row r="378" spans="1:2" s="7" customFormat="1" ht="25.5" customHeight="1">
      <c r="A378" s="22">
        <v>297</v>
      </c>
      <c r="B378" s="25" t="s">
        <v>365</v>
      </c>
    </row>
    <row r="379" spans="1:2" s="7" customFormat="1" ht="25.5" customHeight="1">
      <c r="A379" s="22">
        <v>298</v>
      </c>
      <c r="B379" s="25" t="s">
        <v>366</v>
      </c>
    </row>
    <row r="380" spans="1:2" s="7" customFormat="1" ht="25.5" customHeight="1">
      <c r="A380" s="22">
        <v>299</v>
      </c>
      <c r="B380" s="38" t="s">
        <v>367</v>
      </c>
    </row>
    <row r="381" spans="1:2" s="7" customFormat="1" ht="25.5" customHeight="1">
      <c r="A381" s="22">
        <v>300</v>
      </c>
      <c r="B381" s="38" t="s">
        <v>368</v>
      </c>
    </row>
    <row r="382" spans="1:2" s="7" customFormat="1" ht="25.5" customHeight="1">
      <c r="A382" s="22">
        <v>301</v>
      </c>
      <c r="B382" s="38" t="s">
        <v>369</v>
      </c>
    </row>
    <row r="383" spans="1:2" s="7" customFormat="1" ht="25.5" customHeight="1">
      <c r="A383" s="22">
        <v>302</v>
      </c>
      <c r="B383" s="25" t="s">
        <v>370</v>
      </c>
    </row>
    <row r="384" spans="1:2" s="1" customFormat="1" ht="25.5" customHeight="1">
      <c r="A384" s="22">
        <v>303</v>
      </c>
      <c r="B384" s="24" t="s">
        <v>371</v>
      </c>
    </row>
    <row r="385" spans="1:2" s="7" customFormat="1" ht="25.5" customHeight="1">
      <c r="A385" s="22">
        <v>304</v>
      </c>
      <c r="B385" s="38" t="s">
        <v>372</v>
      </c>
    </row>
    <row r="386" spans="1:2" s="1" customFormat="1" ht="25.5" customHeight="1">
      <c r="A386" s="22"/>
      <c r="B386" s="23" t="str">
        <f>"（二）产业转型升级项目（"&amp;COUNTA(A387:A522)&amp;"项）"</f>
        <v>（二）产业转型升级项目（136项）</v>
      </c>
    </row>
    <row r="387" spans="1:2" s="7" customFormat="1" ht="25.5" customHeight="1">
      <c r="A387" s="22">
        <v>305</v>
      </c>
      <c r="B387" s="24" t="s">
        <v>373</v>
      </c>
    </row>
    <row r="388" spans="1:2" s="7" customFormat="1" ht="25.5" customHeight="1">
      <c r="A388" s="22">
        <v>306</v>
      </c>
      <c r="B388" s="25" t="s">
        <v>374</v>
      </c>
    </row>
    <row r="389" spans="1:2" s="4" customFormat="1" ht="25.5" customHeight="1">
      <c r="A389" s="22">
        <v>307</v>
      </c>
      <c r="B389" s="24" t="s">
        <v>375</v>
      </c>
    </row>
    <row r="390" spans="1:2" s="4" customFormat="1" ht="25.5" customHeight="1">
      <c r="A390" s="22">
        <v>308</v>
      </c>
      <c r="B390" s="39" t="s">
        <v>376</v>
      </c>
    </row>
    <row r="391" spans="1:2" s="4" customFormat="1" ht="25.5" customHeight="1">
      <c r="A391" s="22">
        <v>309</v>
      </c>
      <c r="B391" s="24" t="s">
        <v>377</v>
      </c>
    </row>
    <row r="392" spans="1:2" s="4" customFormat="1" ht="25.5" customHeight="1">
      <c r="A392" s="22">
        <v>310</v>
      </c>
      <c r="B392" s="25" t="s">
        <v>378</v>
      </c>
    </row>
    <row r="393" spans="1:2" s="7" customFormat="1" ht="35.25" customHeight="1">
      <c r="A393" s="22">
        <v>311</v>
      </c>
      <c r="B393" s="24" t="s">
        <v>379</v>
      </c>
    </row>
    <row r="394" spans="1:2" s="4" customFormat="1" ht="25.5" customHeight="1">
      <c r="A394" s="22">
        <v>312</v>
      </c>
      <c r="B394" s="40" t="s">
        <v>380</v>
      </c>
    </row>
    <row r="395" spans="1:2" s="7" customFormat="1" ht="25.5" customHeight="1">
      <c r="A395" s="22">
        <v>313</v>
      </c>
      <c r="B395" s="25" t="s">
        <v>381</v>
      </c>
    </row>
    <row r="396" spans="1:2" s="7" customFormat="1" ht="25.5" customHeight="1">
      <c r="A396" s="22">
        <v>314</v>
      </c>
      <c r="B396" s="25" t="s">
        <v>382</v>
      </c>
    </row>
    <row r="397" spans="1:2" s="7" customFormat="1" ht="25.5" customHeight="1">
      <c r="A397" s="22">
        <v>315</v>
      </c>
      <c r="B397" s="25" t="s">
        <v>383</v>
      </c>
    </row>
    <row r="398" spans="1:2" s="7" customFormat="1" ht="25.5" customHeight="1">
      <c r="A398" s="22">
        <v>316</v>
      </c>
      <c r="B398" s="27" t="s">
        <v>384</v>
      </c>
    </row>
    <row r="399" spans="1:2" s="7" customFormat="1" ht="25.5" customHeight="1">
      <c r="A399" s="22">
        <v>317</v>
      </c>
      <c r="B399" s="27" t="s">
        <v>385</v>
      </c>
    </row>
    <row r="400" spans="1:2" s="7" customFormat="1" ht="25.5" customHeight="1">
      <c r="A400" s="22">
        <v>318</v>
      </c>
      <c r="B400" s="27" t="s">
        <v>386</v>
      </c>
    </row>
    <row r="401" spans="1:2" s="7" customFormat="1" ht="25.5" customHeight="1">
      <c r="A401" s="22">
        <v>319</v>
      </c>
      <c r="B401" s="27" t="s">
        <v>387</v>
      </c>
    </row>
    <row r="402" spans="1:2" s="7" customFormat="1" ht="25.5" customHeight="1">
      <c r="A402" s="22">
        <v>320</v>
      </c>
      <c r="B402" s="27" t="s">
        <v>388</v>
      </c>
    </row>
    <row r="403" spans="1:2" s="7" customFormat="1" ht="25.5" customHeight="1">
      <c r="A403" s="22">
        <v>321</v>
      </c>
      <c r="B403" s="41" t="s">
        <v>389</v>
      </c>
    </row>
    <row r="404" spans="1:2" s="1" customFormat="1" ht="25.5" customHeight="1">
      <c r="A404" s="22">
        <v>322</v>
      </c>
      <c r="B404" s="24" t="s">
        <v>390</v>
      </c>
    </row>
    <row r="405" spans="1:2" s="1" customFormat="1" ht="36" customHeight="1">
      <c r="A405" s="22">
        <v>323</v>
      </c>
      <c r="B405" s="25" t="s">
        <v>391</v>
      </c>
    </row>
    <row r="406" spans="1:2" s="1" customFormat="1" ht="25.5" customHeight="1">
      <c r="A406" s="22">
        <v>324</v>
      </c>
      <c r="B406" s="24" t="s">
        <v>392</v>
      </c>
    </row>
    <row r="407" spans="1:2" s="7" customFormat="1" ht="25.5" customHeight="1">
      <c r="A407" s="22">
        <v>325</v>
      </c>
      <c r="B407" s="42" t="s">
        <v>393</v>
      </c>
    </row>
    <row r="408" spans="1:2" s="2" customFormat="1" ht="34.5" customHeight="1">
      <c r="A408" s="22">
        <v>326</v>
      </c>
      <c r="B408" s="30" t="s">
        <v>394</v>
      </c>
    </row>
    <row r="409" spans="1:2" s="7" customFormat="1" ht="25.5" customHeight="1">
      <c r="A409" s="22">
        <v>327</v>
      </c>
      <c r="B409" s="27" t="s">
        <v>395</v>
      </c>
    </row>
    <row r="410" spans="1:2" s="4" customFormat="1" ht="25.5" customHeight="1">
      <c r="A410" s="22">
        <v>328</v>
      </c>
      <c r="B410" s="27" t="s">
        <v>396</v>
      </c>
    </row>
    <row r="411" spans="1:2" s="4" customFormat="1" ht="33.75" customHeight="1">
      <c r="A411" s="22">
        <v>329</v>
      </c>
      <c r="B411" s="25" t="s">
        <v>397</v>
      </c>
    </row>
    <row r="412" spans="1:2" s="7" customFormat="1" ht="25.5" customHeight="1">
      <c r="A412" s="22">
        <v>330</v>
      </c>
      <c r="B412" s="24" t="s">
        <v>398</v>
      </c>
    </row>
    <row r="413" spans="1:2" s="7" customFormat="1" ht="25.5" customHeight="1">
      <c r="A413" s="22">
        <v>331</v>
      </c>
      <c r="B413" s="25" t="s">
        <v>399</v>
      </c>
    </row>
    <row r="414" spans="1:2" s="1" customFormat="1" ht="25.5" customHeight="1">
      <c r="A414" s="22">
        <v>332</v>
      </c>
      <c r="B414" s="27" t="s">
        <v>400</v>
      </c>
    </row>
    <row r="415" spans="1:2" s="4" customFormat="1" ht="25.5" customHeight="1">
      <c r="A415" s="22">
        <v>333</v>
      </c>
      <c r="B415" s="27" t="s">
        <v>401</v>
      </c>
    </row>
    <row r="416" spans="1:2" s="2" customFormat="1" ht="32.25" customHeight="1">
      <c r="A416" s="22">
        <v>334</v>
      </c>
      <c r="B416" s="31" t="s">
        <v>402</v>
      </c>
    </row>
    <row r="417" spans="1:2" s="4" customFormat="1" ht="36.75" customHeight="1">
      <c r="A417" s="22">
        <v>335</v>
      </c>
      <c r="B417" s="25" t="s">
        <v>403</v>
      </c>
    </row>
    <row r="418" spans="1:2" s="7" customFormat="1" ht="36" customHeight="1">
      <c r="A418" s="22">
        <v>336</v>
      </c>
      <c r="B418" s="24" t="s">
        <v>404</v>
      </c>
    </row>
    <row r="419" spans="1:2" s="7" customFormat="1" ht="25.5" customHeight="1">
      <c r="A419" s="22">
        <v>337</v>
      </c>
      <c r="B419" s="25" t="s">
        <v>405</v>
      </c>
    </row>
    <row r="420" spans="1:2" s="4" customFormat="1" ht="25.5" customHeight="1">
      <c r="A420" s="22">
        <v>338</v>
      </c>
      <c r="B420" s="25" t="s">
        <v>406</v>
      </c>
    </row>
    <row r="421" spans="1:2" s="7" customFormat="1" ht="25.5" customHeight="1">
      <c r="A421" s="22">
        <v>339</v>
      </c>
      <c r="B421" s="25" t="s">
        <v>407</v>
      </c>
    </row>
    <row r="422" spans="1:2" s="1" customFormat="1" ht="25.5" customHeight="1">
      <c r="A422" s="22">
        <v>340</v>
      </c>
      <c r="B422" s="27" t="s">
        <v>408</v>
      </c>
    </row>
    <row r="423" spans="1:2" s="4" customFormat="1" ht="25.5" customHeight="1">
      <c r="A423" s="22">
        <v>341</v>
      </c>
      <c r="B423" s="24" t="s">
        <v>409</v>
      </c>
    </row>
    <row r="424" spans="1:2" s="7" customFormat="1" ht="39.75" customHeight="1">
      <c r="A424" s="22">
        <v>342</v>
      </c>
      <c r="B424" s="25" t="s">
        <v>410</v>
      </c>
    </row>
    <row r="425" spans="1:2" s="7" customFormat="1" ht="25.5" customHeight="1">
      <c r="A425" s="22">
        <v>343</v>
      </c>
      <c r="B425" s="25" t="s">
        <v>411</v>
      </c>
    </row>
    <row r="426" spans="1:2" s="4" customFormat="1" ht="25.5" customHeight="1">
      <c r="A426" s="22">
        <v>344</v>
      </c>
      <c r="B426" s="25" t="s">
        <v>412</v>
      </c>
    </row>
    <row r="427" spans="1:2" s="7" customFormat="1" ht="37.5" customHeight="1">
      <c r="A427" s="22">
        <v>345</v>
      </c>
      <c r="B427" s="25" t="s">
        <v>413</v>
      </c>
    </row>
    <row r="428" spans="1:2" s="4" customFormat="1" ht="25.5" customHeight="1">
      <c r="A428" s="22">
        <v>346</v>
      </c>
      <c r="B428" s="25" t="s">
        <v>414</v>
      </c>
    </row>
    <row r="429" spans="1:2" s="7" customFormat="1" ht="25.5" customHeight="1">
      <c r="A429" s="22">
        <v>347</v>
      </c>
      <c r="B429" s="25" t="s">
        <v>415</v>
      </c>
    </row>
    <row r="430" spans="1:2" s="2" customFormat="1" ht="25.5" customHeight="1">
      <c r="A430" s="22">
        <v>348</v>
      </c>
      <c r="B430" s="24" t="s">
        <v>416</v>
      </c>
    </row>
    <row r="431" spans="1:2" s="1" customFormat="1" ht="25.5" customHeight="1">
      <c r="A431" s="22">
        <v>349</v>
      </c>
      <c r="B431" s="24" t="s">
        <v>417</v>
      </c>
    </row>
    <row r="432" spans="1:2" s="7" customFormat="1" ht="34.5" customHeight="1">
      <c r="A432" s="22">
        <v>350</v>
      </c>
      <c r="B432" s="27" t="s">
        <v>418</v>
      </c>
    </row>
    <row r="433" spans="1:2" s="1" customFormat="1" ht="25.5" customHeight="1">
      <c r="A433" s="22">
        <v>351</v>
      </c>
      <c r="B433" s="25" t="s">
        <v>419</v>
      </c>
    </row>
    <row r="434" spans="1:2" s="4" customFormat="1" ht="35.25" customHeight="1">
      <c r="A434" s="22">
        <v>352</v>
      </c>
      <c r="B434" s="24" t="s">
        <v>420</v>
      </c>
    </row>
    <row r="435" spans="1:2" s="7" customFormat="1" ht="25.5" customHeight="1">
      <c r="A435" s="22">
        <v>353</v>
      </c>
      <c r="B435" s="25" t="s">
        <v>421</v>
      </c>
    </row>
    <row r="436" spans="1:2" s="2" customFormat="1" ht="25.5" customHeight="1">
      <c r="A436" s="22">
        <v>354</v>
      </c>
      <c r="B436" s="25" t="s">
        <v>422</v>
      </c>
    </row>
    <row r="437" spans="1:2" s="1" customFormat="1" ht="25.5" customHeight="1">
      <c r="A437" s="22">
        <v>355</v>
      </c>
      <c r="B437" s="27" t="s">
        <v>423</v>
      </c>
    </row>
    <row r="438" spans="1:2" s="2" customFormat="1" ht="25.5" customHeight="1">
      <c r="A438" s="22">
        <v>356</v>
      </c>
      <c r="B438" s="25" t="s">
        <v>424</v>
      </c>
    </row>
    <row r="439" spans="1:2" s="7" customFormat="1" ht="35.25" customHeight="1">
      <c r="A439" s="22">
        <v>357</v>
      </c>
      <c r="B439" s="32" t="s">
        <v>425</v>
      </c>
    </row>
    <row r="440" spans="1:2" s="4" customFormat="1" ht="25.5" customHeight="1">
      <c r="A440" s="22">
        <v>358</v>
      </c>
      <c r="B440" s="27" t="s">
        <v>426</v>
      </c>
    </row>
    <row r="441" spans="1:2" s="7" customFormat="1" ht="25.5" customHeight="1">
      <c r="A441" s="22">
        <v>359</v>
      </c>
      <c r="B441" s="25" t="s">
        <v>427</v>
      </c>
    </row>
    <row r="442" spans="1:2" s="7" customFormat="1" ht="25.5" customHeight="1">
      <c r="A442" s="22">
        <v>360</v>
      </c>
      <c r="B442" s="24" t="s">
        <v>428</v>
      </c>
    </row>
    <row r="443" spans="1:2" s="4" customFormat="1" ht="25.5" customHeight="1">
      <c r="A443" s="22">
        <v>361</v>
      </c>
      <c r="B443" s="25" t="s">
        <v>429</v>
      </c>
    </row>
    <row r="444" spans="1:2" s="7" customFormat="1" ht="25.5" customHeight="1">
      <c r="A444" s="22">
        <v>362</v>
      </c>
      <c r="B444" s="26" t="s">
        <v>430</v>
      </c>
    </row>
    <row r="445" spans="1:2" s="1" customFormat="1" ht="25.5" customHeight="1">
      <c r="A445" s="22">
        <v>363</v>
      </c>
      <c r="B445" s="33" t="s">
        <v>431</v>
      </c>
    </row>
    <row r="446" spans="1:2" s="7" customFormat="1" ht="25.5" customHeight="1">
      <c r="A446" s="22">
        <v>364</v>
      </c>
      <c r="B446" s="25" t="s">
        <v>432</v>
      </c>
    </row>
    <row r="447" spans="1:2" s="7" customFormat="1" ht="25.5" customHeight="1">
      <c r="A447" s="22">
        <v>365</v>
      </c>
      <c r="B447" s="25" t="s">
        <v>433</v>
      </c>
    </row>
    <row r="448" spans="1:2" s="4" customFormat="1" ht="25.5" customHeight="1">
      <c r="A448" s="22">
        <v>366</v>
      </c>
      <c r="B448" s="24" t="s">
        <v>434</v>
      </c>
    </row>
    <row r="449" spans="1:2" s="7" customFormat="1" ht="25.5" customHeight="1">
      <c r="A449" s="22">
        <v>367</v>
      </c>
      <c r="B449" s="32" t="s">
        <v>435</v>
      </c>
    </row>
    <row r="450" spans="1:2" s="1" customFormat="1" ht="25.5" customHeight="1">
      <c r="A450" s="22">
        <v>368</v>
      </c>
      <c r="B450" s="25" t="s">
        <v>436</v>
      </c>
    </row>
    <row r="451" spans="1:2" s="7" customFormat="1" ht="25.5" customHeight="1">
      <c r="A451" s="22">
        <v>369</v>
      </c>
      <c r="B451" s="25" t="s">
        <v>437</v>
      </c>
    </row>
    <row r="452" spans="1:2" s="7" customFormat="1" ht="25.5" customHeight="1">
      <c r="A452" s="22">
        <v>370</v>
      </c>
      <c r="B452" s="25" t="s">
        <v>438</v>
      </c>
    </row>
    <row r="453" spans="1:2" s="1" customFormat="1" ht="25.5" customHeight="1">
      <c r="A453" s="22">
        <v>371</v>
      </c>
      <c r="B453" s="33" t="s">
        <v>439</v>
      </c>
    </row>
    <row r="454" spans="1:2" s="7" customFormat="1" ht="33.75" customHeight="1">
      <c r="A454" s="22">
        <v>372</v>
      </c>
      <c r="B454" s="25" t="s">
        <v>440</v>
      </c>
    </row>
    <row r="455" spans="1:2" s="7" customFormat="1" ht="25.5" customHeight="1">
      <c r="A455" s="22">
        <v>373</v>
      </c>
      <c r="B455" s="32" t="s">
        <v>441</v>
      </c>
    </row>
    <row r="456" spans="1:2" s="11" customFormat="1" ht="25.5" customHeight="1">
      <c r="A456" s="22">
        <v>374</v>
      </c>
      <c r="B456" s="27" t="s">
        <v>442</v>
      </c>
    </row>
    <row r="457" spans="1:2" s="2" customFormat="1" ht="25.5" customHeight="1">
      <c r="A457" s="22">
        <v>375</v>
      </c>
      <c r="B457" s="33" t="s">
        <v>443</v>
      </c>
    </row>
    <row r="458" spans="1:2" s="7" customFormat="1" ht="25.5" customHeight="1">
      <c r="A458" s="22">
        <v>376</v>
      </c>
      <c r="B458" s="25" t="s">
        <v>444</v>
      </c>
    </row>
    <row r="459" spans="1:2" s="7" customFormat="1" ht="25.5" customHeight="1">
      <c r="A459" s="22">
        <v>377</v>
      </c>
      <c r="B459" s="25" t="s">
        <v>445</v>
      </c>
    </row>
    <row r="460" spans="1:2" s="7" customFormat="1" ht="25.5" customHeight="1">
      <c r="A460" s="22">
        <v>378</v>
      </c>
      <c r="B460" s="25" t="s">
        <v>446</v>
      </c>
    </row>
    <row r="461" spans="1:2" s="4" customFormat="1" ht="25.5" customHeight="1">
      <c r="A461" s="22">
        <v>379</v>
      </c>
      <c r="B461" s="25" t="s">
        <v>447</v>
      </c>
    </row>
    <row r="462" spans="1:2" s="7" customFormat="1" ht="25.5" customHeight="1">
      <c r="A462" s="22">
        <v>380</v>
      </c>
      <c r="B462" s="25" t="s">
        <v>448</v>
      </c>
    </row>
    <row r="463" spans="1:2" s="4" customFormat="1" ht="25.5" customHeight="1">
      <c r="A463" s="22">
        <v>381</v>
      </c>
      <c r="B463" s="25" t="s">
        <v>449</v>
      </c>
    </row>
    <row r="464" spans="1:2" s="2" customFormat="1" ht="25.5" customHeight="1">
      <c r="A464" s="22">
        <v>382</v>
      </c>
      <c r="B464" s="25" t="s">
        <v>450</v>
      </c>
    </row>
    <row r="465" spans="1:2" s="7" customFormat="1" ht="25.5" customHeight="1">
      <c r="A465" s="22">
        <v>383</v>
      </c>
      <c r="B465" s="25" t="s">
        <v>451</v>
      </c>
    </row>
    <row r="466" spans="1:2" s="7" customFormat="1" ht="25.5" customHeight="1">
      <c r="A466" s="22">
        <v>384</v>
      </c>
      <c r="B466" s="25" t="s">
        <v>452</v>
      </c>
    </row>
    <row r="467" spans="1:2" s="4" customFormat="1" ht="25.5" customHeight="1">
      <c r="A467" s="22">
        <v>385</v>
      </c>
      <c r="B467" s="25" t="s">
        <v>453</v>
      </c>
    </row>
    <row r="468" spans="1:2" s="7" customFormat="1" ht="25.5" customHeight="1">
      <c r="A468" s="22">
        <v>386</v>
      </c>
      <c r="B468" s="27" t="s">
        <v>454</v>
      </c>
    </row>
    <row r="469" spans="1:2" s="4" customFormat="1" ht="25.5" customHeight="1">
      <c r="A469" s="22">
        <v>387</v>
      </c>
      <c r="B469" s="24" t="s">
        <v>455</v>
      </c>
    </row>
    <row r="470" spans="1:2" s="7" customFormat="1" ht="25.5" customHeight="1">
      <c r="A470" s="22">
        <v>388</v>
      </c>
      <c r="B470" s="25" t="s">
        <v>456</v>
      </c>
    </row>
    <row r="471" spans="1:2" s="7" customFormat="1" ht="25.5" customHeight="1">
      <c r="A471" s="22">
        <v>389</v>
      </c>
      <c r="B471" s="24" t="s">
        <v>457</v>
      </c>
    </row>
    <row r="472" spans="1:2" s="7" customFormat="1" ht="25.5" customHeight="1">
      <c r="A472" s="22">
        <v>390</v>
      </c>
      <c r="B472" s="24" t="s">
        <v>458</v>
      </c>
    </row>
    <row r="473" spans="1:2" s="1" customFormat="1" ht="25.5" customHeight="1">
      <c r="A473" s="22">
        <v>391</v>
      </c>
      <c r="B473" s="24" t="s">
        <v>459</v>
      </c>
    </row>
    <row r="474" spans="1:2" s="1" customFormat="1" ht="25.5" customHeight="1">
      <c r="A474" s="22">
        <v>392</v>
      </c>
      <c r="B474" s="24" t="s">
        <v>460</v>
      </c>
    </row>
    <row r="475" spans="1:2" s="1" customFormat="1" ht="25.5" customHeight="1">
      <c r="A475" s="22">
        <v>393</v>
      </c>
      <c r="B475" s="27" t="s">
        <v>461</v>
      </c>
    </row>
    <row r="476" spans="1:2" s="4" customFormat="1" ht="25.5" customHeight="1">
      <c r="A476" s="22">
        <v>394</v>
      </c>
      <c r="B476" s="25" t="s">
        <v>462</v>
      </c>
    </row>
    <row r="477" spans="1:2" s="7" customFormat="1" ht="25.5" customHeight="1">
      <c r="A477" s="22">
        <v>395</v>
      </c>
      <c r="B477" s="24" t="s">
        <v>463</v>
      </c>
    </row>
    <row r="478" spans="1:2" s="7" customFormat="1" ht="25.5" customHeight="1">
      <c r="A478" s="22">
        <v>396</v>
      </c>
      <c r="B478" s="25" t="s">
        <v>464</v>
      </c>
    </row>
    <row r="479" spans="1:2" s="1" customFormat="1" ht="25.5" customHeight="1">
      <c r="A479" s="22">
        <v>397</v>
      </c>
      <c r="B479" s="25" t="s">
        <v>465</v>
      </c>
    </row>
    <row r="480" spans="1:2" s="1" customFormat="1" ht="25.5" customHeight="1">
      <c r="A480" s="22">
        <v>398</v>
      </c>
      <c r="B480" s="25" t="s">
        <v>466</v>
      </c>
    </row>
    <row r="481" spans="1:2" s="7" customFormat="1" ht="25.5" customHeight="1">
      <c r="A481" s="22">
        <v>399</v>
      </c>
      <c r="B481" s="24" t="s">
        <v>467</v>
      </c>
    </row>
    <row r="482" spans="1:2" s="2" customFormat="1" ht="25.5" customHeight="1">
      <c r="A482" s="22">
        <v>400</v>
      </c>
      <c r="B482" s="25" t="s">
        <v>468</v>
      </c>
    </row>
    <row r="483" spans="1:2" s="1" customFormat="1" ht="25.5" customHeight="1">
      <c r="A483" s="22">
        <v>401</v>
      </c>
      <c r="B483" s="24" t="s">
        <v>469</v>
      </c>
    </row>
    <row r="484" spans="1:2" s="7" customFormat="1" ht="25.5" customHeight="1">
      <c r="A484" s="22">
        <v>402</v>
      </c>
      <c r="B484" s="41" t="s">
        <v>470</v>
      </c>
    </row>
    <row r="485" spans="1:2" s="1" customFormat="1" ht="25.5" customHeight="1">
      <c r="A485" s="22">
        <v>403</v>
      </c>
      <c r="B485" s="27" t="s">
        <v>471</v>
      </c>
    </row>
    <row r="486" spans="1:2" s="1" customFormat="1" ht="25.5" customHeight="1">
      <c r="A486" s="22">
        <v>404</v>
      </c>
      <c r="B486" s="27" t="s">
        <v>472</v>
      </c>
    </row>
    <row r="487" spans="1:2" s="7" customFormat="1" ht="25.5" customHeight="1">
      <c r="A487" s="22">
        <v>405</v>
      </c>
      <c r="B487" s="34" t="s">
        <v>473</v>
      </c>
    </row>
    <row r="488" spans="1:2" s="7" customFormat="1" ht="25.5" customHeight="1">
      <c r="A488" s="22">
        <v>406</v>
      </c>
      <c r="B488" s="25" t="s">
        <v>474</v>
      </c>
    </row>
    <row r="489" spans="1:2" s="2" customFormat="1" ht="25.5" customHeight="1">
      <c r="A489" s="22">
        <v>407</v>
      </c>
      <c r="B489" s="24" t="s">
        <v>475</v>
      </c>
    </row>
    <row r="490" spans="1:2" s="1" customFormat="1" ht="25.5" customHeight="1">
      <c r="A490" s="22">
        <v>408</v>
      </c>
      <c r="B490" s="25" t="s">
        <v>476</v>
      </c>
    </row>
    <row r="491" spans="1:2" s="2" customFormat="1" ht="25.5" customHeight="1">
      <c r="A491" s="22">
        <v>409</v>
      </c>
      <c r="B491" s="25" t="s">
        <v>477</v>
      </c>
    </row>
    <row r="492" spans="1:2" s="7" customFormat="1" ht="25.5" customHeight="1">
      <c r="A492" s="22">
        <v>410</v>
      </c>
      <c r="B492" s="25" t="s">
        <v>478</v>
      </c>
    </row>
    <row r="493" spans="1:2" s="7" customFormat="1" ht="25.5" customHeight="1">
      <c r="A493" s="22">
        <v>411</v>
      </c>
      <c r="B493" s="25" t="s">
        <v>479</v>
      </c>
    </row>
    <row r="494" spans="1:2" s="7" customFormat="1" ht="25.5" customHeight="1">
      <c r="A494" s="22">
        <v>412</v>
      </c>
      <c r="B494" s="25" t="s">
        <v>480</v>
      </c>
    </row>
    <row r="495" spans="1:2" s="7" customFormat="1" ht="25.5" customHeight="1">
      <c r="A495" s="22">
        <v>413</v>
      </c>
      <c r="B495" s="25" t="s">
        <v>481</v>
      </c>
    </row>
    <row r="496" spans="1:2" s="7" customFormat="1" ht="25.5" customHeight="1">
      <c r="A496" s="22">
        <v>414</v>
      </c>
      <c r="B496" s="25" t="s">
        <v>482</v>
      </c>
    </row>
    <row r="497" spans="1:2" s="2" customFormat="1" ht="25.5" customHeight="1">
      <c r="A497" s="22">
        <v>415</v>
      </c>
      <c r="B497" s="24" t="s">
        <v>483</v>
      </c>
    </row>
    <row r="498" spans="1:2" s="7" customFormat="1" ht="25.5" customHeight="1">
      <c r="A498" s="22">
        <v>416</v>
      </c>
      <c r="B498" s="25" t="s">
        <v>484</v>
      </c>
    </row>
    <row r="499" spans="1:2" s="7" customFormat="1" ht="25.5" customHeight="1">
      <c r="A499" s="22">
        <v>417</v>
      </c>
      <c r="B499" s="25" t="s">
        <v>485</v>
      </c>
    </row>
    <row r="500" spans="1:2" s="7" customFormat="1" ht="25.5" customHeight="1">
      <c r="A500" s="22">
        <v>418</v>
      </c>
      <c r="B500" s="25" t="s">
        <v>486</v>
      </c>
    </row>
    <row r="501" spans="1:2" s="7" customFormat="1" ht="25.5" customHeight="1">
      <c r="A501" s="22">
        <v>419</v>
      </c>
      <c r="B501" s="25" t="s">
        <v>487</v>
      </c>
    </row>
    <row r="502" spans="1:2" s="4" customFormat="1" ht="25.5" customHeight="1">
      <c r="A502" s="22">
        <v>420</v>
      </c>
      <c r="B502" s="25" t="s">
        <v>488</v>
      </c>
    </row>
    <row r="503" spans="1:2" s="7" customFormat="1" ht="25.5" customHeight="1">
      <c r="A503" s="22">
        <v>421</v>
      </c>
      <c r="B503" s="25" t="s">
        <v>489</v>
      </c>
    </row>
    <row r="504" spans="1:2" s="2" customFormat="1" ht="25.5" customHeight="1">
      <c r="A504" s="22">
        <v>422</v>
      </c>
      <c r="B504" s="25" t="s">
        <v>490</v>
      </c>
    </row>
    <row r="505" spans="1:2" s="7" customFormat="1" ht="25.5" customHeight="1">
      <c r="A505" s="22">
        <v>423</v>
      </c>
      <c r="B505" s="30" t="s">
        <v>491</v>
      </c>
    </row>
    <row r="506" spans="1:2" s="2" customFormat="1" ht="25.5" customHeight="1">
      <c r="A506" s="22">
        <v>424</v>
      </c>
      <c r="B506" s="41" t="s">
        <v>492</v>
      </c>
    </row>
    <row r="507" spans="1:2" s="7" customFormat="1" ht="25.5" customHeight="1">
      <c r="A507" s="22">
        <v>425</v>
      </c>
      <c r="B507" s="27" t="s">
        <v>493</v>
      </c>
    </row>
    <row r="508" spans="1:2" s="2" customFormat="1" ht="25.5" customHeight="1">
      <c r="A508" s="22">
        <v>426</v>
      </c>
      <c r="B508" s="25" t="s">
        <v>494</v>
      </c>
    </row>
    <row r="509" spans="1:2" s="1" customFormat="1" ht="25.5" customHeight="1">
      <c r="A509" s="22">
        <v>427</v>
      </c>
      <c r="B509" s="24" t="s">
        <v>495</v>
      </c>
    </row>
    <row r="510" spans="1:2" s="4" customFormat="1" ht="25.5" customHeight="1">
      <c r="A510" s="22">
        <v>428</v>
      </c>
      <c r="B510" s="24" t="s">
        <v>496</v>
      </c>
    </row>
    <row r="511" spans="1:2" s="1" customFormat="1" ht="35.25" customHeight="1">
      <c r="A511" s="22">
        <v>429</v>
      </c>
      <c r="B511" s="24" t="s">
        <v>497</v>
      </c>
    </row>
    <row r="512" spans="1:2" s="1" customFormat="1" ht="25.5" customHeight="1">
      <c r="A512" s="22">
        <v>430</v>
      </c>
      <c r="B512" s="25" t="s">
        <v>498</v>
      </c>
    </row>
    <row r="513" spans="1:2" s="1" customFormat="1" ht="25.5" customHeight="1">
      <c r="A513" s="22">
        <v>431</v>
      </c>
      <c r="B513" s="24" t="s">
        <v>499</v>
      </c>
    </row>
    <row r="514" spans="1:2" s="1" customFormat="1" ht="25.5" customHeight="1">
      <c r="A514" s="22">
        <v>432</v>
      </c>
      <c r="B514" s="25" t="s">
        <v>500</v>
      </c>
    </row>
    <row r="515" spans="1:2" s="2" customFormat="1" ht="25.5" customHeight="1">
      <c r="A515" s="22">
        <v>433</v>
      </c>
      <c r="B515" s="25" t="s">
        <v>501</v>
      </c>
    </row>
    <row r="516" spans="1:2" s="1" customFormat="1" ht="25.5" customHeight="1">
      <c r="A516" s="22">
        <v>434</v>
      </c>
      <c r="B516" s="24" t="s">
        <v>502</v>
      </c>
    </row>
    <row r="517" spans="1:2" s="1" customFormat="1" ht="25.5" customHeight="1">
      <c r="A517" s="22">
        <v>435</v>
      </c>
      <c r="B517" s="25" t="s">
        <v>503</v>
      </c>
    </row>
    <row r="518" spans="1:2" s="1" customFormat="1" ht="25.5" customHeight="1">
      <c r="A518" s="22">
        <v>436</v>
      </c>
      <c r="B518" s="27" t="s">
        <v>504</v>
      </c>
    </row>
    <row r="519" spans="1:2" s="1" customFormat="1" ht="25.5" customHeight="1">
      <c r="A519" s="22">
        <v>437</v>
      </c>
      <c r="B519" s="25" t="s">
        <v>505</v>
      </c>
    </row>
    <row r="520" spans="1:2" s="7" customFormat="1" ht="25.5" customHeight="1">
      <c r="A520" s="22">
        <v>438</v>
      </c>
      <c r="B520" s="25" t="s">
        <v>506</v>
      </c>
    </row>
    <row r="521" spans="1:2" s="1" customFormat="1" ht="25.5" customHeight="1">
      <c r="A521" s="22">
        <v>439</v>
      </c>
      <c r="B521" s="25" t="s">
        <v>507</v>
      </c>
    </row>
    <row r="522" spans="1:2" s="1" customFormat="1" ht="36" customHeight="1">
      <c r="A522" s="22">
        <v>440</v>
      </c>
      <c r="B522" s="43" t="s">
        <v>508</v>
      </c>
    </row>
    <row r="523" spans="1:2" s="7" customFormat="1" ht="25.5" customHeight="1">
      <c r="A523" s="22"/>
      <c r="B523" s="23" t="str">
        <f>"（三）社会民生项目（"&amp;COUNTA(B524:B529)&amp;"项）"</f>
        <v>（三）社会民生项目（6项）</v>
      </c>
    </row>
    <row r="524" spans="1:2" s="7" customFormat="1" ht="25.5" customHeight="1">
      <c r="A524" s="22">
        <v>441</v>
      </c>
      <c r="B524" s="25" t="s">
        <v>509</v>
      </c>
    </row>
    <row r="525" spans="1:2" s="7" customFormat="1" ht="25.5" customHeight="1">
      <c r="A525" s="22">
        <v>442</v>
      </c>
      <c r="B525" s="27" t="s">
        <v>510</v>
      </c>
    </row>
    <row r="526" spans="1:2" s="4" customFormat="1" ht="25.5" customHeight="1">
      <c r="A526" s="22">
        <v>443</v>
      </c>
      <c r="B526" s="25" t="s">
        <v>511</v>
      </c>
    </row>
    <row r="527" spans="1:2" s="4" customFormat="1" ht="25.5" customHeight="1">
      <c r="A527" s="22">
        <v>444</v>
      </c>
      <c r="B527" s="25" t="s">
        <v>512</v>
      </c>
    </row>
    <row r="528" spans="1:2" s="1" customFormat="1" ht="25.5" customHeight="1">
      <c r="A528" s="22">
        <v>445</v>
      </c>
      <c r="B528" s="25" t="s">
        <v>513</v>
      </c>
    </row>
    <row r="529" spans="1:2" s="7" customFormat="1" ht="25.5" customHeight="1">
      <c r="A529" s="22">
        <v>446</v>
      </c>
      <c r="B529" s="25" t="s">
        <v>514</v>
      </c>
    </row>
    <row r="530" spans="1:2" s="1" customFormat="1" ht="25.5" customHeight="1">
      <c r="A530" s="22"/>
      <c r="B530" s="23" t="str">
        <f>"（四）生态环保项目（"&amp;COUNTA(B531)&amp;"项）"</f>
        <v>（四）生态环保项目（1项）</v>
      </c>
    </row>
    <row r="531" spans="1:2" s="4" customFormat="1" ht="25.5" customHeight="1">
      <c r="A531" s="22">
        <v>447</v>
      </c>
      <c r="B531" s="25" t="s">
        <v>515</v>
      </c>
    </row>
    <row r="532" spans="1:2" s="7" customFormat="1" ht="25.5" customHeight="1">
      <c r="A532" s="22"/>
      <c r="B532" s="23" t="str">
        <f>"四、预备项目（"&amp;COUNTA(A533:A546)&amp;"项）"</f>
        <v>四、预备项目（14项）</v>
      </c>
    </row>
    <row r="533" spans="1:2" s="7" customFormat="1" ht="25.5" customHeight="1">
      <c r="A533" s="22">
        <v>448</v>
      </c>
      <c r="B533" s="25" t="s">
        <v>516</v>
      </c>
    </row>
    <row r="534" spans="1:2" s="2" customFormat="1" ht="25.5" customHeight="1">
      <c r="A534" s="22">
        <v>449</v>
      </c>
      <c r="B534" s="25" t="s">
        <v>517</v>
      </c>
    </row>
    <row r="535" spans="1:2" s="12" customFormat="1" ht="25.5" customHeight="1">
      <c r="A535" s="29">
        <v>450</v>
      </c>
      <c r="B535" s="25" t="s">
        <v>518</v>
      </c>
    </row>
    <row r="536" spans="1:2" s="2" customFormat="1" ht="25.5" customHeight="1">
      <c r="A536" s="22">
        <v>451</v>
      </c>
      <c r="B536" s="44" t="s">
        <v>519</v>
      </c>
    </row>
    <row r="537" spans="1:2" s="7" customFormat="1" ht="25.5" customHeight="1">
      <c r="A537" s="22">
        <v>452</v>
      </c>
      <c r="B537" s="44" t="s">
        <v>520</v>
      </c>
    </row>
    <row r="538" spans="1:2" s="7" customFormat="1" ht="25.5" customHeight="1">
      <c r="A538" s="22">
        <v>453</v>
      </c>
      <c r="B538" s="44" t="s">
        <v>521</v>
      </c>
    </row>
    <row r="539" spans="1:2" s="4" customFormat="1" ht="34.5" customHeight="1">
      <c r="A539" s="22">
        <v>454</v>
      </c>
      <c r="B539" s="24" t="s">
        <v>522</v>
      </c>
    </row>
    <row r="540" spans="1:2" s="7" customFormat="1" ht="25.5" customHeight="1">
      <c r="A540" s="22">
        <v>455</v>
      </c>
      <c r="B540" s="25" t="s">
        <v>523</v>
      </c>
    </row>
    <row r="541" spans="1:2" s="7" customFormat="1" ht="25.5" customHeight="1">
      <c r="A541" s="22">
        <v>456</v>
      </c>
      <c r="B541" s="24" t="s">
        <v>524</v>
      </c>
    </row>
    <row r="542" spans="1:2" s="1" customFormat="1" ht="25.5" customHeight="1">
      <c r="A542" s="22">
        <v>457</v>
      </c>
      <c r="B542" s="25" t="s">
        <v>525</v>
      </c>
    </row>
    <row r="543" spans="1:2" s="7" customFormat="1" ht="25.5" customHeight="1">
      <c r="A543" s="22">
        <v>458</v>
      </c>
      <c r="B543" s="25" t="s">
        <v>526</v>
      </c>
    </row>
    <row r="544" spans="1:2" s="7" customFormat="1" ht="25.5" customHeight="1">
      <c r="A544" s="22">
        <v>459</v>
      </c>
      <c r="B544" s="25" t="s">
        <v>527</v>
      </c>
    </row>
    <row r="545" spans="1:2" s="7" customFormat="1" ht="25.5" customHeight="1">
      <c r="A545" s="22">
        <v>460</v>
      </c>
      <c r="B545" s="25" t="s">
        <v>528</v>
      </c>
    </row>
    <row r="546" spans="1:2" s="4" customFormat="1" ht="25.5" customHeight="1">
      <c r="A546" s="22">
        <v>461</v>
      </c>
      <c r="B546" s="24" t="s">
        <v>529</v>
      </c>
    </row>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sheetData>
  <sheetProtection/>
  <mergeCells count="1">
    <mergeCell ref="A2:B2"/>
  </mergeCells>
  <printOptions horizontalCentered="1"/>
  <pageMargins left="0.4330708661417323" right="0.4330708661417323" top="0.7480314960629921" bottom="0.8267716535433072" header="0.5118110236220472" footer="0.5118110236220472"/>
  <pageSetup firstPageNumber="4" useFirstPageNumber="1" horizontalDpi="600" verticalDpi="600" orientation="portrait" paperSize="9" scale="95"/>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陈平</dc:creator>
  <cp:keywords/>
  <dc:description/>
  <cp:lastModifiedBy>杨芳英</cp:lastModifiedBy>
  <cp:lastPrinted>2021-02-08T09:00:02Z</cp:lastPrinted>
  <dcterms:created xsi:type="dcterms:W3CDTF">2021-01-20T01:57:25Z</dcterms:created>
  <dcterms:modified xsi:type="dcterms:W3CDTF">2021-02-10T02:11:11Z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